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<sst xmlns="http://schemas.openxmlformats.org/spreadsheetml/2006/main" count="29" uniqueCount="22">
  <si>
    <t>Ведомость объемов работ</t>
  </si>
  <si>
    <t>№ п/п</t>
  </si>
  <si>
    <t>Наименование работы</t>
  </si>
  <si>
    <t>Ед. изм.</t>
  </si>
  <si>
    <t>Кол-во</t>
  </si>
  <si>
    <t>Перечень основных материалов к работе</t>
  </si>
  <si>
    <t>Наименование материала</t>
  </si>
  <si>
    <t>Ед. изм</t>
  </si>
  <si>
    <t>Обмазочная боковая гидроизоляция</t>
  </si>
  <si>
    <t>м2</t>
  </si>
  <si>
    <t>Праймер битумный Технониколь №1</t>
  </si>
  <si>
    <t>кг</t>
  </si>
  <si>
    <t>Гидроизоляционная мембрана Техноэласт ЭПП Технониколь</t>
  </si>
  <si>
    <t>Изоляция изделиями из волокнистых и зернистых материалов</t>
  </si>
  <si>
    <t>Экструзионный пенополистирол Технониколь CARBON PROF 50 мм</t>
  </si>
  <si>
    <t>м3</t>
  </si>
  <si>
    <t>Клей-пена</t>
  </si>
  <si>
    <t>Устройство боковой изоляции методом механического крепления</t>
  </si>
  <si>
    <t>Профилированная мембрана PLANTER geo</t>
  </si>
  <si>
    <r>
      <t xml:space="preserve">Объект: </t>
    </r>
    <r>
      <rPr>
        <sz val="11"/>
        <color theme="1"/>
        <rFont val="Arial"/>
        <family val="2"/>
        <charset val="204"/>
      </rPr>
      <t>«Комплекс ГАУЗ «Кузбасская клиническая инфекционная больница», расположенного по адресу: Кемеровская область, г. Кемерово, ул. Волгоградская, 43В. Стационар»</t>
    </r>
  </si>
  <si>
    <r>
      <t xml:space="preserve">Вид работ: </t>
    </r>
    <r>
      <rPr>
        <sz val="11"/>
        <color theme="1"/>
        <rFont val="Arial"/>
        <family val="2"/>
        <charset val="204"/>
      </rPr>
      <t>Выполнение работ по гидроизоляции стен подвала</t>
    </r>
  </si>
  <si>
    <t>Устройство боковой изоляции методом наплавления в 2 слоя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</si>
</sst>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B11" sqref="B11:B12"/>
    </sheetView>
  </sheetViews>
  <sheetFormatPr defaultRowHeight="15" x14ac:dyDescent="0.25"/>
  <cols>
    <col min="2" max="2" width="33.28515625" customWidth="1"/>
    <col min="5" max="5" width="31.140625" customWidth="1"/>
    <col min="6" max="6" width="12.7109375" customWidth="1"/>
    <col min="7" max="7" width="16.5703125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"/>
    </row>
    <row r="3" spans="1:7" ht="30" customHeight="1" x14ac:dyDescent="0.25">
      <c r="A3" s="16" t="s">
        <v>19</v>
      </c>
      <c r="B3" s="16"/>
      <c r="C3" s="16"/>
      <c r="D3" s="16"/>
      <c r="E3" s="16"/>
      <c r="F3" s="16"/>
      <c r="G3" s="16"/>
    </row>
    <row r="4" spans="1:7" ht="30" customHeight="1" x14ac:dyDescent="0.25">
      <c r="A4" s="16" t="s">
        <v>20</v>
      </c>
      <c r="B4" s="16"/>
      <c r="C4" s="16"/>
      <c r="D4" s="16"/>
      <c r="E4" s="16"/>
      <c r="F4" s="16"/>
      <c r="G4" s="16"/>
    </row>
    <row r="5" spans="1:7" ht="15.75" x14ac:dyDescent="0.25">
      <c r="A5" s="2"/>
    </row>
    <row r="6" spans="1:7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/>
      <c r="G6" s="12"/>
    </row>
    <row r="7" spans="1:7" x14ac:dyDescent="0.25">
      <c r="A7" s="12"/>
      <c r="B7" s="12"/>
      <c r="C7" s="12"/>
      <c r="D7" s="12"/>
      <c r="E7" s="3" t="s">
        <v>6</v>
      </c>
      <c r="F7" s="3" t="s">
        <v>7</v>
      </c>
      <c r="G7" s="3" t="s">
        <v>4</v>
      </c>
    </row>
    <row r="8" spans="1:7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</row>
    <row r="9" spans="1:7" ht="28.5" x14ac:dyDescent="0.25">
      <c r="A9" s="3">
        <v>1</v>
      </c>
      <c r="B9" s="6" t="s">
        <v>8</v>
      </c>
      <c r="C9" s="3" t="s">
        <v>9</v>
      </c>
      <c r="D9" s="3">
        <v>1173</v>
      </c>
      <c r="E9" s="5" t="s">
        <v>10</v>
      </c>
      <c r="F9" s="3" t="s">
        <v>11</v>
      </c>
      <c r="G9" s="3">
        <f>D9*0.25</f>
        <v>293.25</v>
      </c>
    </row>
    <row r="10" spans="1:7" ht="42.75" x14ac:dyDescent="0.25">
      <c r="A10" s="3">
        <v>2</v>
      </c>
      <c r="B10" s="6" t="s">
        <v>21</v>
      </c>
      <c r="C10" s="3" t="s">
        <v>9</v>
      </c>
      <c r="D10" s="3">
        <v>1173</v>
      </c>
      <c r="E10" s="5" t="s">
        <v>12</v>
      </c>
      <c r="F10" s="3" t="s">
        <v>9</v>
      </c>
      <c r="G10" s="3">
        <f>D10*1.15*2</f>
        <v>2697.8999999999996</v>
      </c>
    </row>
    <row r="11" spans="1:7" ht="42.75" customHeight="1" x14ac:dyDescent="0.25">
      <c r="A11" s="12">
        <v>3</v>
      </c>
      <c r="B11" s="13" t="s">
        <v>13</v>
      </c>
      <c r="C11" s="12" t="s">
        <v>9</v>
      </c>
      <c r="D11" s="12">
        <v>1173</v>
      </c>
      <c r="E11" s="5" t="s">
        <v>14</v>
      </c>
      <c r="F11" s="3" t="s">
        <v>15</v>
      </c>
      <c r="G11" s="9">
        <f>D11*0.05*1.03</f>
        <v>60.409500000000008</v>
      </c>
    </row>
    <row r="12" spans="1:7" x14ac:dyDescent="0.25">
      <c r="A12" s="12"/>
      <c r="B12" s="14"/>
      <c r="C12" s="12"/>
      <c r="D12" s="12"/>
      <c r="E12" s="4" t="s">
        <v>16</v>
      </c>
      <c r="F12" s="3" t="s">
        <v>11</v>
      </c>
      <c r="G12" s="3">
        <f>D11*4.09</f>
        <v>4797.57</v>
      </c>
    </row>
    <row r="13" spans="1:7" ht="42.75" x14ac:dyDescent="0.25">
      <c r="A13" s="8">
        <v>4</v>
      </c>
      <c r="B13" s="10" t="s">
        <v>17</v>
      </c>
      <c r="C13" s="7" t="s">
        <v>9</v>
      </c>
      <c r="D13" s="8">
        <v>1173</v>
      </c>
      <c r="E13" s="11" t="s">
        <v>18</v>
      </c>
      <c r="F13" s="3" t="s">
        <v>9</v>
      </c>
      <c r="G13" s="3">
        <f>D13*1.15</f>
        <v>1348.9499999999998</v>
      </c>
    </row>
  </sheetData>
  <mergeCells count="12">
    <mergeCell ref="A11:A12"/>
    <mergeCell ref="B11:B12"/>
    <mergeCell ref="C11:C12"/>
    <mergeCell ref="D11:D12"/>
    <mergeCell ref="A1:G1"/>
    <mergeCell ref="A3:G3"/>
    <mergeCell ref="A4:G4"/>
    <mergeCell ref="A6:A7"/>
    <mergeCell ref="B6:B7"/>
    <mergeCell ref="C6:C7"/>
    <mergeCell ref="D6:D7"/>
    <mergeCell ref="E6:G6"/>
  </mergeCells>
  <pageMargins left="0.39370078740157483" right="0.39370078740157483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Анастасия Алексеевна</dc:creator>
  <cp:lastModifiedBy>Иваненко Екатерина Евгеньевна</cp:lastModifiedBy>
  <cp:lastPrinted>2025-04-08T05:04:46Z</cp:lastPrinted>
  <dcterms:created xsi:type="dcterms:W3CDTF">2025-04-08T05:03:42Z</dcterms:created>
  <dcterms:modified xsi:type="dcterms:W3CDTF">2025-04-09T07:34:54Z</dcterms:modified>
</cp:coreProperties>
</file>