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00"/>
  </bookViews>
  <sheets>
    <sheet name="ВОР" sheetId="4" r:id="rId1"/>
  </sheets>
  <definedNames>
    <definedName name="_xlnm.Print_Area" localSheetId="0">ВОР!$A$1:$G$23</definedName>
  </definedNames>
  <calcPr calcId="162913"/>
</workbook>
</file>

<file path=xl/calcChain.xml><?xml version="1.0" encoding="utf-8"?>
<calcChain xmlns="http://schemas.openxmlformats.org/spreadsheetml/2006/main">
  <c r="D16" i="4" l="1"/>
  <c r="D18" i="4" s="1"/>
  <c r="D14" i="4"/>
  <c r="D12" i="4"/>
  <c r="D11" i="4"/>
  <c r="D10" i="4"/>
  <c r="D15" i="4" l="1"/>
</calcChain>
</file>

<file path=xl/sharedStrings.xml><?xml version="1.0" encoding="utf-8"?>
<sst xmlns="http://schemas.openxmlformats.org/spreadsheetml/2006/main" count="33" uniqueCount="25">
  <si>
    <t>м2</t>
  </si>
  <si>
    <t>"Утверждаю"</t>
  </si>
  <si>
    <t>_______________________</t>
  </si>
  <si>
    <t>№ п/п</t>
  </si>
  <si>
    <t>Наименование работ</t>
  </si>
  <si>
    <t>Ед.
изм.</t>
  </si>
  <si>
    <t>Кол-во</t>
  </si>
  <si>
    <t>Ссылки на чертежи</t>
  </si>
  <si>
    <t>Формула расчёта, расчёт объёмов работ и расхода материалов</t>
  </si>
  <si>
    <t>Составил</t>
  </si>
  <si>
    <t>[должность, подпись (инициалы, фамилия)]</t>
  </si>
  <si>
    <t xml:space="preserve">«Школа 21  на пр.Притомский г.Кемерово" </t>
  </si>
  <si>
    <t>(М.М.Ваулина)</t>
  </si>
  <si>
    <t>Директор проекта</t>
  </si>
  <si>
    <t>(К.Н.Герлиц)</t>
  </si>
  <si>
    <t>"__________" _______________2025 г</t>
  </si>
  <si>
    <t xml:space="preserve">ВЕДОМОСТЬ ОБЪЕМОВ  РАБОТ НА УСТРОЙСТВО ФИБРОАРМИРОВАННОЙ СТЯЖКИ ПО ОБЪЕКТУ: 
</t>
  </si>
  <si>
    <t>Всего:</t>
  </si>
  <si>
    <t>Устройство фиброармированной стяжки марки М200 толщ. 35 мм
(тип пола 1)</t>
  </si>
  <si>
    <t>Устройство плит пенополистирольных ППС35-Р-А, 50 мм 
(тип пола 1, 2, 3, 4, 5, 6, 7, 9, 10, 11, 12, 13)</t>
  </si>
  <si>
    <t>Устройство плит пенополистирольных ППС35-Р-А, 60 мм 
(тип пола 8)</t>
  </si>
  <si>
    <t>Устройство фиброармированной стяжки марки М200 толщ. 65мм 
(тип пола 12, 13)</t>
  </si>
  <si>
    <t>Устройство фиброармированной стяжки марки М200 толщ. 55мм 
(тип пола 8)</t>
  </si>
  <si>
    <t>Устройство фиброармированной стяжки марки М200 толщ. 50мм
(тип пола 4, 6, 7, 10)</t>
  </si>
  <si>
    <t>Устройство фиброармированной стяжки марки М200 толщ. 45 мм 
(тип пола 2, 3, 5, 9,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</si>
</sst>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2F0D9"/>
      </patternFill>
    </fill>
    <fill>
      <patternFill patternType="solid">
        <fgColor indexed="9"/>
        <bgColor auto="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9" fillId="0" borderId="0" applyNumberFormat="0" applyFill="0" applyBorder="0" applyProtection="0"/>
  </cellStyleXfs>
  <cellXfs count="38">
    <xf numFmtId="0" fontId="0" fillId="0" borderId="0" xfId="0"/>
    <xf numFmtId="0" fontId="2" fillId="0" borderId="0" xfId="2"/>
    <xf numFmtId="0" fontId="3" fillId="0" borderId="0" xfId="2" applyNumberFormat="1" applyFont="1" applyFill="1" applyBorder="1" applyAlignment="1" applyProtection="1">
      <alignment vertical="top"/>
    </xf>
    <xf numFmtId="0" fontId="4" fillId="0" borderId="0" xfId="2" applyFont="1"/>
    <xf numFmtId="0" fontId="5" fillId="0" borderId="0" xfId="2" applyFont="1"/>
    <xf numFmtId="0" fontId="6" fillId="0" borderId="0" xfId="0" applyFont="1"/>
    <xf numFmtId="0" fontId="11" fillId="0" borderId="1" xfId="0" applyFont="1" applyBorder="1" applyAlignment="1">
      <alignment horizontal="left" vertical="center" wrapText="1"/>
    </xf>
    <xf numFmtId="49" fontId="11" fillId="2" borderId="1" xfId="4" applyNumberFormat="1" applyFont="1" applyFill="1" applyBorder="1" applyAlignment="1">
      <alignment horizontal="center" vertical="center" wrapText="1"/>
    </xf>
    <xf numFmtId="2" fontId="12" fillId="3" borderId="1" xfId="5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6" xfId="0" applyFont="1" applyBorder="1" applyAlignment="1">
      <alignment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 wrapText="1"/>
    </xf>
    <xf numFmtId="0" fontId="11" fillId="0" borderId="6" xfId="0" applyFont="1" applyBorder="1" applyAlignment="1">
      <alignment vertical="center" wrapText="1"/>
    </xf>
    <xf numFmtId="49" fontId="15" fillId="0" borderId="1" xfId="2" applyNumberFormat="1" applyFont="1" applyFill="1" applyBorder="1" applyAlignment="1" applyProtection="1">
      <alignment horizontal="center" vertical="center" wrapText="1"/>
    </xf>
    <xf numFmtId="0" fontId="15" fillId="0" borderId="1" xfId="2" applyNumberFormat="1" applyFont="1" applyFill="1" applyBorder="1" applyAlignment="1" applyProtection="1">
      <alignment horizontal="center" vertical="center" wrapText="1"/>
    </xf>
    <xf numFmtId="49" fontId="15" fillId="0" borderId="1" xfId="2" applyNumberFormat="1" applyFont="1" applyFill="1" applyBorder="1" applyAlignment="1" applyProtection="1">
      <alignment horizontal="center" vertical="center"/>
    </xf>
    <xf numFmtId="0" fontId="15" fillId="0" borderId="1" xfId="2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2" applyFont="1" applyFill="1" applyBorder="1" applyAlignment="1" applyProtection="1">
      <alignment vertical="center"/>
    </xf>
    <xf numFmtId="0" fontId="10" fillId="0" borderId="1" xfId="0" applyFont="1" applyFill="1" applyBorder="1" applyAlignment="1">
      <alignment vertical="center" wrapText="1"/>
    </xf>
    <xf numFmtId="2" fontId="14" fillId="0" borderId="6" xfId="0" applyNumberFormat="1" applyFont="1" applyBorder="1" applyAlignment="1">
      <alignment horizontal="center" vertical="center" wrapText="1"/>
    </xf>
    <xf numFmtId="0" fontId="15" fillId="0" borderId="0" xfId="2" applyFont="1"/>
    <xf numFmtId="49" fontId="11" fillId="0" borderId="0" xfId="2" applyNumberFormat="1" applyFont="1" applyFill="1" applyBorder="1" applyAlignment="1" applyProtection="1"/>
    <xf numFmtId="49" fontId="11" fillId="0" borderId="0" xfId="2" applyNumberFormat="1" applyFont="1" applyFill="1" applyBorder="1" applyAlignment="1" applyProtection="1">
      <alignment vertical="top"/>
    </xf>
    <xf numFmtId="49" fontId="7" fillId="0" borderId="0" xfId="3" applyNumberFormat="1" applyFont="1" applyBorder="1" applyAlignment="1">
      <alignment horizontal="center" vertical="top" wrapText="1"/>
    </xf>
    <xf numFmtId="0" fontId="7" fillId="0" borderId="0" xfId="3" applyFont="1" applyBorder="1" applyAlignment="1">
      <alignment horizontal="center" vertical="center" wrapText="1"/>
    </xf>
    <xf numFmtId="0" fontId="8" fillId="0" borderId="0" xfId="2" applyNumberFormat="1" applyFont="1" applyFill="1" applyBorder="1" applyAlignment="1" applyProtection="1">
      <alignment horizontal="center"/>
    </xf>
    <xf numFmtId="0" fontId="15" fillId="0" borderId="1" xfId="2" applyNumberFormat="1" applyFont="1" applyFill="1" applyBorder="1" applyAlignment="1" applyProtection="1">
      <alignment horizontal="center" vertical="center" wrapText="1"/>
    </xf>
    <xf numFmtId="0" fontId="15" fillId="0" borderId="2" xfId="2" applyNumberFormat="1" applyFont="1" applyFill="1" applyBorder="1" applyAlignment="1" applyProtection="1">
      <alignment horizontal="center" vertical="center"/>
    </xf>
    <xf numFmtId="0" fontId="15" fillId="0" borderId="3" xfId="2" applyNumberFormat="1" applyFont="1" applyFill="1" applyBorder="1" applyAlignment="1" applyProtection="1">
      <alignment horizontal="center" vertical="center"/>
    </xf>
    <xf numFmtId="0" fontId="16" fillId="0" borderId="5" xfId="2" applyNumberFormat="1" applyFont="1" applyFill="1" applyBorder="1" applyAlignment="1" applyProtection="1">
      <alignment horizontal="center" vertical="top"/>
    </xf>
    <xf numFmtId="0" fontId="11" fillId="0" borderId="4" xfId="2" applyNumberFormat="1" applyFont="1" applyFill="1" applyBorder="1" applyAlignment="1" applyProtection="1">
      <alignment vertical="top" wrapText="1"/>
    </xf>
    <xf numFmtId="0" fontId="11" fillId="0" borderId="4" xfId="2" applyNumberFormat="1" applyFont="1" applyFill="1" applyBorder="1" applyAlignment="1" applyProtection="1">
      <alignment horizontal="right" vertical="top" wrapText="1"/>
    </xf>
  </cellXfs>
  <cellStyles count="6">
    <cellStyle name="Обычный" xfId="0" builtinId="0"/>
    <cellStyle name="Обычный 2" xfId="2"/>
    <cellStyle name="Обычный 2 2" xfId="5"/>
    <cellStyle name="Обычный 3" xfId="1"/>
    <cellStyle name="Обычный 3 2" xfId="3"/>
    <cellStyle name="Обычный 4" xfId="4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BreakPreview" zoomScale="115" zoomScaleNormal="145" zoomScaleSheetLayoutView="115" workbookViewId="0">
      <selection activeCell="C14" sqref="C14"/>
    </sheetView>
  </sheetViews>
  <sheetFormatPr defaultRowHeight="15" x14ac:dyDescent="0.25"/>
  <cols>
    <col min="1" max="1" width="24.42578125" customWidth="1"/>
    <col min="2" max="2" width="54.85546875" bestFit="1" customWidth="1"/>
    <col min="3" max="3" width="4.42578125" bestFit="1" customWidth="1"/>
    <col min="4" max="4" width="7.42578125" bestFit="1" customWidth="1"/>
    <col min="5" max="5" width="9.42578125" bestFit="1" customWidth="1"/>
    <col min="6" max="7" width="14.7109375" customWidth="1"/>
    <col min="9" max="9" width="2.28515625" customWidth="1"/>
  </cols>
  <sheetData>
    <row r="1" spans="1:10" x14ac:dyDescent="0.25">
      <c r="A1" s="3" t="s">
        <v>1</v>
      </c>
      <c r="B1" s="4"/>
      <c r="C1" s="4"/>
      <c r="D1" s="4"/>
      <c r="E1" s="4"/>
      <c r="F1" s="4"/>
      <c r="G1" s="4"/>
      <c r="H1" s="1"/>
      <c r="I1" s="1"/>
      <c r="J1" s="1"/>
    </row>
    <row r="2" spans="1:10" x14ac:dyDescent="0.25">
      <c r="A2" s="3" t="s">
        <v>2</v>
      </c>
      <c r="B2" s="4"/>
      <c r="C2" s="4"/>
      <c r="D2" s="4"/>
      <c r="E2" s="4"/>
      <c r="F2" s="4"/>
      <c r="G2" s="4"/>
      <c r="H2" s="1"/>
      <c r="I2" s="1"/>
      <c r="J2" s="1"/>
    </row>
    <row r="3" spans="1:10" x14ac:dyDescent="0.25">
      <c r="A3" s="3" t="s">
        <v>15</v>
      </c>
      <c r="B3" s="4"/>
      <c r="C3" s="4"/>
      <c r="D3" s="4"/>
      <c r="E3" s="4"/>
      <c r="F3" s="4"/>
      <c r="G3" s="4"/>
      <c r="H3" s="1"/>
      <c r="I3" s="1"/>
      <c r="J3" s="1"/>
    </row>
    <row r="4" spans="1:10" x14ac:dyDescent="0.25">
      <c r="A4" s="5"/>
      <c r="B4" s="5"/>
      <c r="C4" s="5"/>
      <c r="D4" s="5"/>
      <c r="E4" s="5"/>
      <c r="F4" s="5"/>
      <c r="G4" s="5"/>
    </row>
    <row r="5" spans="1:10" x14ac:dyDescent="0.25">
      <c r="A5" s="29" t="s">
        <v>16</v>
      </c>
      <c r="B5" s="29"/>
      <c r="C5" s="29"/>
      <c r="D5" s="29"/>
      <c r="E5" s="29"/>
      <c r="F5" s="29"/>
      <c r="G5" s="29"/>
      <c r="H5" s="1"/>
      <c r="I5" s="1"/>
      <c r="J5" s="1"/>
    </row>
    <row r="6" spans="1:10" x14ac:dyDescent="0.25">
      <c r="A6" s="30" t="s">
        <v>11</v>
      </c>
      <c r="B6" s="30"/>
      <c r="C6" s="30"/>
      <c r="D6" s="30"/>
      <c r="E6" s="30"/>
      <c r="F6" s="30"/>
      <c r="G6" s="30"/>
      <c r="H6" s="1"/>
      <c r="I6" s="1"/>
      <c r="J6" s="1"/>
    </row>
    <row r="7" spans="1:10" ht="18.75" x14ac:dyDescent="0.3">
      <c r="A7" s="31"/>
      <c r="B7" s="31"/>
      <c r="C7" s="31"/>
      <c r="D7" s="31"/>
      <c r="E7" s="31"/>
      <c r="F7" s="31"/>
      <c r="G7" s="31"/>
      <c r="H7" s="1"/>
      <c r="I7" s="1"/>
      <c r="J7" s="1"/>
    </row>
    <row r="8" spans="1:10" ht="25.5" x14ac:dyDescent="0.25">
      <c r="A8" s="18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32" t="s">
        <v>8</v>
      </c>
      <c r="G8" s="32"/>
      <c r="H8" s="1"/>
      <c r="I8" s="1"/>
      <c r="J8" s="1"/>
    </row>
    <row r="9" spans="1:10" x14ac:dyDescent="0.25">
      <c r="A9" s="20">
        <v>1</v>
      </c>
      <c r="B9" s="21">
        <v>2</v>
      </c>
      <c r="C9" s="21">
        <v>3</v>
      </c>
      <c r="D9" s="21">
        <v>4</v>
      </c>
      <c r="E9" s="21">
        <v>5</v>
      </c>
      <c r="F9" s="33">
        <v>6</v>
      </c>
      <c r="G9" s="34"/>
      <c r="H9" s="1"/>
      <c r="I9" s="1"/>
      <c r="J9" s="1"/>
    </row>
    <row r="10" spans="1:10" ht="38.25" x14ac:dyDescent="0.25">
      <c r="A10" s="22">
        <v>1</v>
      </c>
      <c r="B10" s="6" t="s">
        <v>18</v>
      </c>
      <c r="C10" s="7" t="s">
        <v>0</v>
      </c>
      <c r="D10" s="8">
        <f>29.6</f>
        <v>29.6</v>
      </c>
      <c r="E10" s="21"/>
      <c r="F10" s="21"/>
      <c r="G10" s="21"/>
      <c r="H10" s="1"/>
      <c r="I10" s="1"/>
      <c r="J10" s="1"/>
    </row>
    <row r="11" spans="1:10" ht="38.25" x14ac:dyDescent="0.25">
      <c r="A11" s="22">
        <v>2</v>
      </c>
      <c r="B11" s="6" t="s">
        <v>24</v>
      </c>
      <c r="C11" s="9" t="s">
        <v>0</v>
      </c>
      <c r="D11" s="10">
        <f>254.3+689.3+47.6+191.9+309.4</f>
        <v>1492.5</v>
      </c>
      <c r="E11" s="23"/>
      <c r="F11" s="23"/>
      <c r="G11" s="23"/>
      <c r="H11" s="1"/>
      <c r="I11" s="1"/>
      <c r="J11" s="1"/>
    </row>
    <row r="12" spans="1:10" ht="38.25" x14ac:dyDescent="0.25">
      <c r="A12" s="22">
        <v>3</v>
      </c>
      <c r="B12" s="11" t="s">
        <v>23</v>
      </c>
      <c r="C12" s="9" t="s">
        <v>0</v>
      </c>
      <c r="D12" s="10">
        <f>2533.7+694.6+1777.8+714.4</f>
        <v>5720.4999999999991</v>
      </c>
      <c r="E12" s="21"/>
      <c r="F12" s="21"/>
      <c r="G12" s="21"/>
      <c r="H12" s="1"/>
      <c r="I12" s="1"/>
      <c r="J12" s="1"/>
    </row>
    <row r="13" spans="1:10" ht="38.25" x14ac:dyDescent="0.25">
      <c r="A13" s="22">
        <v>4</v>
      </c>
      <c r="B13" s="6" t="s">
        <v>22</v>
      </c>
      <c r="C13" s="9" t="s">
        <v>0</v>
      </c>
      <c r="D13" s="10">
        <v>7.4</v>
      </c>
      <c r="E13" s="21"/>
      <c r="F13" s="21"/>
      <c r="G13" s="21"/>
      <c r="H13" s="1"/>
      <c r="I13" s="1"/>
      <c r="J13" s="1"/>
    </row>
    <row r="14" spans="1:10" ht="38.25" x14ac:dyDescent="0.25">
      <c r="A14" s="22">
        <v>5</v>
      </c>
      <c r="B14" s="6" t="s">
        <v>21</v>
      </c>
      <c r="C14" s="9" t="s">
        <v>0</v>
      </c>
      <c r="D14" s="10">
        <f>5.3+380.1</f>
        <v>385.40000000000003</v>
      </c>
      <c r="E14" s="21"/>
      <c r="F14" s="21"/>
      <c r="G14" s="21"/>
      <c r="H14" s="1"/>
      <c r="I14" s="1"/>
      <c r="J14" s="1"/>
    </row>
    <row r="15" spans="1:10" x14ac:dyDescent="0.25">
      <c r="A15" s="24"/>
      <c r="B15" s="13" t="s">
        <v>17</v>
      </c>
      <c r="C15" s="14"/>
      <c r="D15" s="15">
        <f>D10+D11+D12+D13+D14</f>
        <v>7635.3999999999978</v>
      </c>
      <c r="E15" s="21"/>
      <c r="F15" s="21"/>
      <c r="G15" s="21"/>
      <c r="H15" s="1"/>
      <c r="I15" s="1"/>
      <c r="J15" s="1"/>
    </row>
    <row r="16" spans="1:10" ht="25.5" x14ac:dyDescent="0.25">
      <c r="A16" s="22">
        <v>6</v>
      </c>
      <c r="B16" s="6" t="s">
        <v>19</v>
      </c>
      <c r="C16" s="9" t="s">
        <v>0</v>
      </c>
      <c r="D16" s="12">
        <f>29.6+254.3+689.3+2533.7+47.6+694.6+1777.8+191.9+714.4+309.4+5.3+380.1</f>
        <v>7627.9999999999991</v>
      </c>
      <c r="E16" s="21"/>
      <c r="F16" s="21"/>
      <c r="G16" s="21"/>
      <c r="H16" s="1"/>
      <c r="I16" s="1"/>
      <c r="J16" s="1"/>
    </row>
    <row r="17" spans="1:10" ht="25.5" x14ac:dyDescent="0.25">
      <c r="A17" s="22">
        <v>7</v>
      </c>
      <c r="B17" s="6" t="s">
        <v>20</v>
      </c>
      <c r="C17" s="9" t="s">
        <v>0</v>
      </c>
      <c r="D17" s="10">
        <v>7.4</v>
      </c>
      <c r="E17" s="21"/>
      <c r="F17" s="21"/>
      <c r="G17" s="21"/>
      <c r="H17" s="1"/>
      <c r="I17" s="1"/>
      <c r="J17" s="1"/>
    </row>
    <row r="18" spans="1:10" x14ac:dyDescent="0.25">
      <c r="A18" s="22"/>
      <c r="B18" s="16" t="s">
        <v>17</v>
      </c>
      <c r="C18" s="17"/>
      <c r="D18" s="25">
        <f>D16+D17</f>
        <v>7635.3999999999987</v>
      </c>
      <c r="E18" s="21"/>
      <c r="F18" s="21"/>
      <c r="G18" s="21"/>
      <c r="H18" s="1"/>
      <c r="I18" s="1"/>
      <c r="J18" s="1"/>
    </row>
    <row r="19" spans="1:10" x14ac:dyDescent="0.25">
      <c r="A19" s="26"/>
      <c r="B19" s="26"/>
      <c r="C19" s="26"/>
      <c r="D19" s="26"/>
      <c r="E19" s="26"/>
      <c r="F19" s="26"/>
      <c r="G19" s="26"/>
      <c r="H19" s="1"/>
      <c r="I19" s="1"/>
      <c r="J19" s="1"/>
    </row>
    <row r="20" spans="1:10" x14ac:dyDescent="0.25">
      <c r="A20" s="27"/>
      <c r="B20" s="36" t="s">
        <v>9</v>
      </c>
      <c r="C20" s="36"/>
      <c r="D20" s="37" t="s">
        <v>12</v>
      </c>
      <c r="E20" s="37"/>
      <c r="F20" s="37"/>
      <c r="G20" s="37"/>
      <c r="H20" s="1"/>
      <c r="I20" s="1"/>
      <c r="J20" s="1"/>
    </row>
    <row r="21" spans="1:10" x14ac:dyDescent="0.25">
      <c r="A21" s="28"/>
      <c r="B21" s="35" t="s">
        <v>10</v>
      </c>
      <c r="C21" s="35"/>
      <c r="D21" s="35"/>
      <c r="E21" s="35"/>
      <c r="F21" s="35"/>
      <c r="G21" s="35"/>
      <c r="H21" s="2"/>
      <c r="I21" s="2"/>
      <c r="J21" s="2"/>
    </row>
    <row r="22" spans="1:10" x14ac:dyDescent="0.25">
      <c r="A22" s="27"/>
      <c r="B22" s="36" t="s">
        <v>13</v>
      </c>
      <c r="C22" s="36"/>
      <c r="D22" s="37" t="s">
        <v>14</v>
      </c>
      <c r="E22" s="37"/>
      <c r="F22" s="37"/>
      <c r="G22" s="37"/>
      <c r="H22" s="1"/>
      <c r="I22" s="1"/>
      <c r="J22" s="1"/>
    </row>
    <row r="23" spans="1:10" x14ac:dyDescent="0.25">
      <c r="A23" s="28"/>
      <c r="B23" s="35" t="s">
        <v>10</v>
      </c>
      <c r="C23" s="35"/>
      <c r="D23" s="35"/>
      <c r="E23" s="35"/>
      <c r="F23" s="35"/>
      <c r="G23" s="35"/>
      <c r="H23" s="2"/>
      <c r="I23" s="2"/>
      <c r="J23" s="2"/>
    </row>
  </sheetData>
  <mergeCells count="11">
    <mergeCell ref="B21:G21"/>
    <mergeCell ref="B22:C22"/>
    <mergeCell ref="D22:G22"/>
    <mergeCell ref="B23:G23"/>
    <mergeCell ref="B20:C20"/>
    <mergeCell ref="D20:G20"/>
    <mergeCell ref="A5:G5"/>
    <mergeCell ref="A6:G6"/>
    <mergeCell ref="A7:G7"/>
    <mergeCell ref="F8:G8"/>
    <mergeCell ref="F9:G9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ВОР</vt:lpstr>
      <vt:lpstr>ВОР!Область_печати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2025-05-20T04:52:17Z</dcterms:modified>
</cp:coreProperties>
</file>