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415" yWindow="0" windowWidth="16890" windowHeight="11340"/>
  </bookViews>
  <sheets>
    <sheet name="Лист1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G20" i="6"/>
  <c r="H19" i="6"/>
  <c r="G19" i="6"/>
  <c r="H18" i="6"/>
  <c r="G18" i="6"/>
  <c r="H17" i="6"/>
  <c r="G17" i="6"/>
  <c r="H6" i="6"/>
  <c r="H7" i="6"/>
  <c r="H8" i="6"/>
  <c r="H9" i="6"/>
  <c r="G6" i="6"/>
  <c r="G7" i="6"/>
  <c r="G8" i="6"/>
  <c r="G9" i="6"/>
  <c r="I17" i="6" l="1"/>
  <c r="I19" i="6"/>
  <c r="I7" i="6"/>
  <c r="I6" i="6"/>
  <c r="I9" i="6"/>
  <c r="I18" i="6"/>
  <c r="I20" i="6"/>
  <c r="I8" i="6"/>
  <c r="G5" i="6"/>
  <c r="H5" i="6"/>
  <c r="I21" i="6" l="1"/>
  <c r="I5" i="6"/>
  <c r="I10" i="6" l="1"/>
</calcChain>
</file>

<file path=xl/sharedStrings.xml><?xml version="1.0" encoding="utf-8"?>
<sst xmlns="http://schemas.openxmlformats.org/spreadsheetml/2006/main" count="44" uniqueCount="30">
  <si>
    <t>1 эт.</t>
  </si>
  <si>
    <t>всего</t>
  </si>
  <si>
    <t>Длина, м.п.</t>
  </si>
  <si>
    <t>Высота, м.п.</t>
  </si>
  <si>
    <t>Количество</t>
  </si>
  <si>
    <t>Наименование</t>
  </si>
  <si>
    <t>Приложение №1</t>
  </si>
  <si>
    <t>Дверной блок, 
размеры, м.п.</t>
  </si>
  <si>
    <r>
      <t>Площадь одного витража (S, м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</si>
  <si>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r>
      <t>Общая площадь витражей 
(S</t>
    </r>
    <r>
      <rPr>
        <b/>
        <vertAlign val="subscript"/>
        <sz val="10"/>
        <color theme="1"/>
        <rFont val="Times New Roman"/>
        <family val="1"/>
        <charset val="204"/>
      </rPr>
      <t>общ</t>
    </r>
    <r>
      <rPr>
        <b/>
        <sz val="10"/>
        <color theme="1"/>
        <rFont val="Times New Roman"/>
        <family val="1"/>
        <charset val="204"/>
      </rPr>
      <t>, 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</si>
  <si>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-</t>
  </si>
  <si>
    <t>В-1</t>
  </si>
  <si>
    <t>В-2</t>
  </si>
  <si>
    <t>В-4</t>
  </si>
  <si>
    <t>Ву-1</t>
  </si>
  <si>
    <t>1,550х2,390</t>
  </si>
  <si>
    <t>1,125х2,320</t>
  </si>
  <si>
    <t>1,125х2,180</t>
  </si>
  <si>
    <t>1,910х2,395</t>
  </si>
  <si>
    <t>1,125х2,181</t>
  </si>
  <si>
    <r>
      <t>Общая площадь витражей (S</t>
    </r>
    <r>
      <rPr>
        <b/>
        <vertAlign val="subscript"/>
        <sz val="10"/>
        <color theme="1"/>
        <rFont val="Times New Roman"/>
        <family val="1"/>
        <charset val="204"/>
      </rPr>
      <t>общ</t>
    </r>
    <r>
      <rPr>
        <b/>
        <sz val="10"/>
        <color theme="1"/>
        <rFont val="Times New Roman"/>
        <family val="1"/>
        <charset val="204"/>
      </rPr>
      <t>, 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</si>
  <si>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Входная группа</t>
  </si>
  <si>
    <r>
      <rPr>
        <b/>
        <sz val="10"/>
        <rFont val="Times New Roman"/>
        <family val="1"/>
        <charset val="204"/>
      </rPr>
      <t>Примечания:</t>
    </r>
    <r>
      <rPr>
        <b/>
        <i/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 xml:space="preserve">1) Перед заказом витражей размеры уточнить по месту
2)Витраж В-3: дверь установить с порогом (не более 0,014м);
3)Витражи В-5, Ву-2, Ву-3, Ву-4: двери установить с порогом (не более 0.050м);
4)Витражи В-3,В-5, Ву-3, Ву-4: двери оборудовать доводчиком;
5) В витражах В-1 - В-5 выполнить заполнение однокамерным стеклопакетом;
6) В витражах Ву-1 - Ву-4 выполнить заполнение двухкамерным стеклопакетом.
</t>
    </r>
  </si>
  <si>
    <r>
      <t xml:space="preserve">ЖИЛОЙ ДОМ №6. КАФЕ. Витражи
</t>
    </r>
    <r>
      <rPr>
        <sz val="10"/>
        <rFont val="Times New Roman"/>
        <family val="1"/>
        <charset val="204"/>
      </rPr>
      <t>л.5, л.20, л.21  РД 6906-01-АР изм.3 от 18.02.2025г.</t>
    </r>
  </si>
  <si>
    <r>
      <t xml:space="preserve">ЖИЛОЙ ДОМ №6. Витражи 
</t>
    </r>
    <r>
      <rPr>
        <sz val="10"/>
        <rFont val="Times New Roman"/>
        <family val="1"/>
        <charset val="204"/>
      </rPr>
      <t>л.5,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л.20, л.21  РД 6906-01-АР изм.3 от 18.02.2025г.</t>
    </r>
  </si>
  <si>
    <r>
      <t xml:space="preserve">В-3
</t>
    </r>
    <r>
      <rPr>
        <i/>
        <sz val="10"/>
        <color theme="1"/>
        <rFont val="Times New Roman"/>
        <family val="1"/>
        <charset val="204"/>
      </rPr>
      <t>с дверным блоком</t>
    </r>
  </si>
  <si>
    <r>
      <t xml:space="preserve">В-5
</t>
    </r>
    <r>
      <rPr>
        <i/>
        <sz val="10"/>
        <color theme="1"/>
        <rFont val="Times New Roman"/>
        <family val="1"/>
        <charset val="204"/>
      </rPr>
      <t>с дверным блоком</t>
    </r>
  </si>
  <si>
    <r>
      <t xml:space="preserve">Ву-2
</t>
    </r>
    <r>
      <rPr>
        <i/>
        <sz val="10"/>
        <rFont val="Times New Roman"/>
        <family val="1"/>
        <charset val="204"/>
      </rPr>
      <t>с дверным блоком</t>
    </r>
  </si>
  <si>
    <r>
      <t xml:space="preserve">Ву-3
</t>
    </r>
    <r>
      <rPr>
        <i/>
        <sz val="10"/>
        <rFont val="Times New Roman"/>
        <family val="1"/>
        <charset val="204"/>
      </rPr>
      <t>с дверным блоком</t>
    </r>
  </si>
  <si>
    <r>
      <t xml:space="preserve">Ву-4
</t>
    </r>
    <r>
      <rPr>
        <i/>
        <sz val="10"/>
        <rFont val="Times New Roman"/>
        <family val="1"/>
        <charset val="204"/>
      </rPr>
      <t>с дверным блоком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</si>
</sst>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 applyFill="1" applyBorder="1" applyAlignment="1">
      <alignment vertical="top"/>
    </xf>
    <xf numFmtId="0" fontId="3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3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vertical="center" wrapText="1"/>
    </xf>
    <xf numFmtId="0" fontId="11" fillId="0" borderId="0" xfId="1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90" zoomScaleNormal="90" workbookViewId="0">
      <selection activeCell="A12" sqref="A12:I12"/>
    </sheetView>
  </sheetViews>
  <sheetFormatPr defaultColWidth="9.140625" defaultRowHeight="12.75" x14ac:dyDescent="0.2"/>
  <cols>
    <col min="1" max="1" width="9.85546875" style="1" customWidth="1"/>
    <col min="2" max="2" width="22.5703125" style="4" bestFit="1" customWidth="1"/>
    <col min="3" max="3" width="10.140625" style="4" bestFit="1" customWidth="1"/>
    <col min="4" max="4" width="11.140625" style="4" bestFit="1" customWidth="1"/>
    <col min="5" max="5" width="12.42578125" style="4" bestFit="1" customWidth="1"/>
    <col min="6" max="6" width="6.28515625" style="4" customWidth="1"/>
    <col min="7" max="7" width="5.42578125" style="4" bestFit="1" customWidth="1"/>
    <col min="8" max="8" width="17.28515625" style="4" customWidth="1"/>
    <col min="9" max="9" width="20.28515625" style="4" customWidth="1"/>
    <col min="10" max="16384" width="9.140625" style="4"/>
  </cols>
  <sheetData>
    <row r="1" spans="1:9" ht="26.25" customHeight="1" thickBot="1" x14ac:dyDescent="0.25">
      <c r="B1" s="2"/>
      <c r="C1" s="2"/>
      <c r="D1" s="2"/>
      <c r="E1" s="2"/>
      <c r="F1" s="2"/>
      <c r="G1" s="2"/>
      <c r="H1" s="3"/>
      <c r="I1" s="3" t="s">
        <v>6</v>
      </c>
    </row>
    <row r="2" spans="1:9" ht="39.950000000000003" customHeight="1" thickBot="1" x14ac:dyDescent="0.25">
      <c r="A2" s="33" t="s">
        <v>24</v>
      </c>
      <c r="B2" s="34"/>
      <c r="C2" s="34"/>
      <c r="D2" s="34"/>
      <c r="E2" s="34"/>
      <c r="F2" s="34"/>
      <c r="G2" s="34"/>
      <c r="H2" s="34"/>
      <c r="I2" s="35"/>
    </row>
    <row r="3" spans="1:9" ht="24.95" customHeight="1" x14ac:dyDescent="0.2">
      <c r="A3" s="13" t="s">
        <v>5</v>
      </c>
      <c r="B3" s="14"/>
      <c r="C3" s="15" t="s">
        <v>2</v>
      </c>
      <c r="D3" s="15" t="s">
        <v>3</v>
      </c>
      <c r="E3" s="17" t="s">
        <v>7</v>
      </c>
      <c r="F3" s="13" t="s">
        <v>4</v>
      </c>
      <c r="G3" s="19"/>
      <c r="H3" s="20" t="s">
        <v>8</v>
      </c>
      <c r="I3" s="22" t="s">
        <v>9</v>
      </c>
    </row>
    <row r="4" spans="1:9" ht="32.25" customHeight="1" thickBot="1" x14ac:dyDescent="0.25">
      <c r="A4" s="44"/>
      <c r="B4" s="16"/>
      <c r="C4" s="16"/>
      <c r="D4" s="16"/>
      <c r="E4" s="18"/>
      <c r="F4" s="5" t="s">
        <v>0</v>
      </c>
      <c r="G4" s="6" t="s">
        <v>1</v>
      </c>
      <c r="H4" s="21"/>
      <c r="I4" s="23"/>
    </row>
    <row r="5" spans="1:9" x14ac:dyDescent="0.2">
      <c r="A5" s="45" t="s">
        <v>21</v>
      </c>
      <c r="B5" s="12" t="s">
        <v>11</v>
      </c>
      <c r="C5" s="46">
        <v>3.26</v>
      </c>
      <c r="D5" s="46">
        <v>3.31</v>
      </c>
      <c r="E5" s="47" t="s">
        <v>10</v>
      </c>
      <c r="F5" s="46">
        <v>1</v>
      </c>
      <c r="G5" s="48">
        <f>SUM(F5:F5)</f>
        <v>1</v>
      </c>
      <c r="H5" s="49">
        <f>C5*D5</f>
        <v>10.7906</v>
      </c>
      <c r="I5" s="50">
        <f t="shared" ref="I5:I9" si="0">H5*G5</f>
        <v>10.7906</v>
      </c>
    </row>
    <row r="6" spans="1:9" x14ac:dyDescent="0.2">
      <c r="A6" s="37"/>
      <c r="B6" s="25" t="s">
        <v>12</v>
      </c>
      <c r="C6" s="7">
        <v>1.56</v>
      </c>
      <c r="D6" s="7">
        <v>3.31</v>
      </c>
      <c r="E6" s="7" t="s">
        <v>10</v>
      </c>
      <c r="F6" s="28">
        <v>1</v>
      </c>
      <c r="G6" s="29">
        <f t="shared" ref="G6:G9" si="1">SUM(F6:F6)</f>
        <v>1</v>
      </c>
      <c r="H6" s="30">
        <f t="shared" ref="H6:H9" si="2">C6*D6</f>
        <v>5.1636000000000006</v>
      </c>
      <c r="I6" s="36">
        <f t="shared" si="0"/>
        <v>5.1636000000000006</v>
      </c>
    </row>
    <row r="7" spans="1:9" ht="25.5" x14ac:dyDescent="0.2">
      <c r="A7" s="37"/>
      <c r="B7" s="25" t="s">
        <v>25</v>
      </c>
      <c r="C7" s="7">
        <v>3.36</v>
      </c>
      <c r="D7" s="7">
        <v>4.38</v>
      </c>
      <c r="E7" s="7" t="s">
        <v>15</v>
      </c>
      <c r="F7" s="28">
        <v>1</v>
      </c>
      <c r="G7" s="29">
        <f t="shared" si="1"/>
        <v>1</v>
      </c>
      <c r="H7" s="30">
        <f t="shared" si="2"/>
        <v>14.716799999999999</v>
      </c>
      <c r="I7" s="36">
        <f t="shared" si="0"/>
        <v>14.716799999999999</v>
      </c>
    </row>
    <row r="8" spans="1:9" x14ac:dyDescent="0.2">
      <c r="A8" s="37"/>
      <c r="B8" s="25" t="s">
        <v>13</v>
      </c>
      <c r="C8" s="7">
        <v>1.43</v>
      </c>
      <c r="D8" s="7">
        <v>2.3199999999999998</v>
      </c>
      <c r="E8" s="7" t="s">
        <v>10</v>
      </c>
      <c r="F8" s="28">
        <v>1</v>
      </c>
      <c r="G8" s="29">
        <f t="shared" si="1"/>
        <v>1</v>
      </c>
      <c r="H8" s="30">
        <f t="shared" si="2"/>
        <v>3.3175999999999997</v>
      </c>
      <c r="I8" s="36">
        <f t="shared" si="0"/>
        <v>3.3175999999999997</v>
      </c>
    </row>
    <row r="9" spans="1:9" ht="26.25" thickBot="1" x14ac:dyDescent="0.25">
      <c r="A9" s="24"/>
      <c r="B9" s="51" t="s">
        <v>26</v>
      </c>
      <c r="C9" s="39">
        <v>2.4</v>
      </c>
      <c r="D9" s="39">
        <v>2.3199999999999998</v>
      </c>
      <c r="E9" s="39" t="s">
        <v>16</v>
      </c>
      <c r="F9" s="40">
        <v>1</v>
      </c>
      <c r="G9" s="41">
        <f t="shared" si="1"/>
        <v>1</v>
      </c>
      <c r="H9" s="42">
        <f t="shared" si="2"/>
        <v>5.5679999999999996</v>
      </c>
      <c r="I9" s="43">
        <f t="shared" si="0"/>
        <v>5.5679999999999996</v>
      </c>
    </row>
    <row r="10" spans="1:9" ht="16.5" thickBot="1" x14ac:dyDescent="0.25">
      <c r="A10" s="31" t="s">
        <v>20</v>
      </c>
      <c r="B10" s="32"/>
      <c r="C10" s="32"/>
      <c r="D10" s="32"/>
      <c r="E10" s="32"/>
      <c r="F10" s="32"/>
      <c r="G10" s="32"/>
      <c r="H10" s="32"/>
      <c r="I10" s="27">
        <f>SUM(I6:I9)</f>
        <v>28.765999999999998</v>
      </c>
    </row>
    <row r="11" spans="1:9" x14ac:dyDescent="0.2">
      <c r="B11" s="8"/>
      <c r="C11" s="8"/>
      <c r="D11" s="8"/>
      <c r="E11" s="8"/>
      <c r="F11" s="8"/>
      <c r="G11" s="8"/>
      <c r="H11" s="8"/>
      <c r="I11" s="9"/>
    </row>
    <row r="12" spans="1:9" s="1" customFormat="1" ht="99" customHeight="1" x14ac:dyDescent="0.2">
      <c r="A12" s="53" t="s">
        <v>22</v>
      </c>
      <c r="B12" s="53"/>
      <c r="C12" s="53"/>
      <c r="D12" s="53"/>
      <c r="E12" s="53"/>
      <c r="F12" s="53"/>
      <c r="G12" s="53"/>
      <c r="H12" s="53"/>
      <c r="I12" s="53"/>
    </row>
    <row r="13" spans="1:9" s="1" customFormat="1" ht="19.899999999999999" customHeight="1" thickBot="1" x14ac:dyDescent="0.25">
      <c r="A13" s="52"/>
      <c r="B13" s="52"/>
      <c r="C13" s="52"/>
      <c r="D13" s="52"/>
      <c r="E13" s="52"/>
      <c r="F13" s="52"/>
      <c r="G13" s="52"/>
      <c r="H13" s="52"/>
      <c r="I13" s="52"/>
    </row>
    <row r="14" spans="1:9" s="1" customFormat="1" ht="36" customHeight="1" thickBot="1" x14ac:dyDescent="0.25">
      <c r="A14" s="33" t="s">
        <v>23</v>
      </c>
      <c r="B14" s="34"/>
      <c r="C14" s="34"/>
      <c r="D14" s="34"/>
      <c r="E14" s="34"/>
      <c r="F14" s="34"/>
      <c r="G14" s="34"/>
      <c r="H14" s="34"/>
      <c r="I14" s="35"/>
    </row>
    <row r="15" spans="1:9" s="10" customFormat="1" ht="19.899999999999999" customHeight="1" x14ac:dyDescent="0.2">
      <c r="A15" s="13" t="s">
        <v>5</v>
      </c>
      <c r="B15" s="14"/>
      <c r="C15" s="15" t="s">
        <v>2</v>
      </c>
      <c r="D15" s="15" t="s">
        <v>3</v>
      </c>
      <c r="E15" s="17" t="s">
        <v>7</v>
      </c>
      <c r="F15" s="13" t="s">
        <v>4</v>
      </c>
      <c r="G15" s="19"/>
      <c r="H15" s="20" t="s">
        <v>8</v>
      </c>
      <c r="I15" s="22" t="s">
        <v>9</v>
      </c>
    </row>
    <row r="16" spans="1:9" s="10" customFormat="1" ht="27" customHeight="1" thickBot="1" x14ac:dyDescent="0.25">
      <c r="A16" s="44"/>
      <c r="B16" s="16"/>
      <c r="C16" s="16"/>
      <c r="D16" s="16"/>
      <c r="E16" s="18"/>
      <c r="F16" s="5" t="s">
        <v>0</v>
      </c>
      <c r="G16" s="6" t="s">
        <v>1</v>
      </c>
      <c r="H16" s="21"/>
      <c r="I16" s="23"/>
    </row>
    <row r="17" spans="1:9" x14ac:dyDescent="0.2">
      <c r="A17" s="45" t="s">
        <v>21</v>
      </c>
      <c r="B17" s="54" t="s">
        <v>14</v>
      </c>
      <c r="C17" s="55">
        <v>1.91</v>
      </c>
      <c r="D17" s="55">
        <v>3.85</v>
      </c>
      <c r="E17" s="55" t="s">
        <v>10</v>
      </c>
      <c r="F17" s="46">
        <v>1</v>
      </c>
      <c r="G17" s="48">
        <f t="shared" ref="G17:G20" si="3">SUM(F17:F17)</f>
        <v>1</v>
      </c>
      <c r="H17" s="49">
        <f t="shared" ref="H17:H20" si="4">C17*D17</f>
        <v>7.3534999999999995</v>
      </c>
      <c r="I17" s="50">
        <f t="shared" ref="I17:I20" si="5">H17*G17</f>
        <v>7.3534999999999995</v>
      </c>
    </row>
    <row r="18" spans="1:9" ht="25.5" x14ac:dyDescent="0.2">
      <c r="A18" s="37"/>
      <c r="B18" s="26" t="s">
        <v>27</v>
      </c>
      <c r="C18" s="7">
        <v>1.91</v>
      </c>
      <c r="D18" s="7">
        <v>3.85</v>
      </c>
      <c r="E18" s="7" t="s">
        <v>18</v>
      </c>
      <c r="F18" s="28">
        <v>1</v>
      </c>
      <c r="G18" s="29">
        <f t="shared" si="3"/>
        <v>1</v>
      </c>
      <c r="H18" s="30">
        <f t="shared" si="4"/>
        <v>7.3534999999999995</v>
      </c>
      <c r="I18" s="36">
        <f t="shared" si="5"/>
        <v>7.3534999999999995</v>
      </c>
    </row>
    <row r="19" spans="1:9" s="11" customFormat="1" ht="25.5" x14ac:dyDescent="0.2">
      <c r="A19" s="37"/>
      <c r="B19" s="26" t="s">
        <v>28</v>
      </c>
      <c r="C19" s="7">
        <v>2.2599999999999998</v>
      </c>
      <c r="D19" s="7">
        <v>2.1800000000000002</v>
      </c>
      <c r="E19" s="7" t="s">
        <v>17</v>
      </c>
      <c r="F19" s="28">
        <v>1</v>
      </c>
      <c r="G19" s="29">
        <f t="shared" si="3"/>
        <v>1</v>
      </c>
      <c r="H19" s="30">
        <f t="shared" si="4"/>
        <v>4.9268000000000001</v>
      </c>
      <c r="I19" s="36">
        <f t="shared" si="5"/>
        <v>4.9268000000000001</v>
      </c>
    </row>
    <row r="20" spans="1:9" s="11" customFormat="1" ht="26.25" thickBot="1" x14ac:dyDescent="0.25">
      <c r="A20" s="24"/>
      <c r="B20" s="38" t="s">
        <v>29</v>
      </c>
      <c r="C20" s="39">
        <v>2.2599999999999998</v>
      </c>
      <c r="D20" s="39">
        <v>2.1800000000000002</v>
      </c>
      <c r="E20" s="39" t="s">
        <v>19</v>
      </c>
      <c r="F20" s="40">
        <v>1</v>
      </c>
      <c r="G20" s="41">
        <f t="shared" si="3"/>
        <v>1</v>
      </c>
      <c r="H20" s="42">
        <f t="shared" si="4"/>
        <v>4.9268000000000001</v>
      </c>
      <c r="I20" s="43">
        <f t="shared" si="5"/>
        <v>4.9268000000000001</v>
      </c>
    </row>
    <row r="21" spans="1:9" ht="16.5" thickBot="1" x14ac:dyDescent="0.25">
      <c r="A21" s="31" t="s">
        <v>20</v>
      </c>
      <c r="B21" s="32"/>
      <c r="C21" s="32"/>
      <c r="D21" s="32"/>
      <c r="E21" s="32"/>
      <c r="F21" s="32"/>
      <c r="G21" s="32"/>
      <c r="H21" s="32"/>
      <c r="I21" s="27">
        <f>SUM(I17:I20)</f>
        <v>24.560600000000001</v>
      </c>
    </row>
    <row r="23" spans="1:9" ht="38.25" customHeight="1" x14ac:dyDescent="0.2">
      <c r="A23" s="4"/>
    </row>
    <row r="24" spans="1:9" x14ac:dyDescent="0.2">
      <c r="A24" s="4"/>
    </row>
    <row r="25" spans="1:9" x14ac:dyDescent="0.2">
      <c r="A25" s="4"/>
    </row>
    <row r="26" spans="1:9" ht="12.75" customHeight="1" x14ac:dyDescent="0.2">
      <c r="A26" s="4"/>
    </row>
    <row r="27" spans="1:9" x14ac:dyDescent="0.2">
      <c r="A27" s="4"/>
    </row>
    <row r="28" spans="1:9" x14ac:dyDescent="0.2">
      <c r="A28" s="4"/>
    </row>
    <row r="29" spans="1:9" x14ac:dyDescent="0.2">
      <c r="A29" s="4"/>
    </row>
    <row r="30" spans="1:9" x14ac:dyDescent="0.2">
      <c r="A30" s="4"/>
    </row>
  </sheetData>
  <mergeCells count="21">
    <mergeCell ref="A21:H21"/>
    <mergeCell ref="A17:A20"/>
    <mergeCell ref="A5:A9"/>
    <mergeCell ref="A14:I14"/>
    <mergeCell ref="A15:B16"/>
    <mergeCell ref="C15:C16"/>
    <mergeCell ref="D15:D16"/>
    <mergeCell ref="E15:E16"/>
    <mergeCell ref="F15:G15"/>
    <mergeCell ref="H15:H16"/>
    <mergeCell ref="I15:I16"/>
    <mergeCell ref="A10:H10"/>
    <mergeCell ref="A12:I12"/>
    <mergeCell ref="A2:I2"/>
    <mergeCell ref="A3:B4"/>
    <mergeCell ref="C3:C4"/>
    <mergeCell ref="D3:D4"/>
    <mergeCell ref="E3:E4"/>
    <mergeCell ref="F3:G3"/>
    <mergeCell ref="H3:H4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2025-10-21T03:52:52Z</dcterms:modified>
</cp:coreProperties>
</file>