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  <sheet name="Лист4" sheetId="4" r:id="rId4"/>
  </sheets>
  <calcPr calcId="162913"/>
</workbook>
</file>

<file path=xl/calcChain.xml><?xml version="1.0" encoding="utf-8"?>
<calcChain xmlns="http://schemas.openxmlformats.org/spreadsheetml/2006/main">
  <c r="D30" i="1" l="1"/>
  <c r="D27" i="1"/>
  <c r="D24" i="1"/>
  <c r="D21" i="1"/>
  <c r="D17" i="1"/>
  <c r="D14" i="1"/>
  <c r="D11" i="1"/>
</calcChain>
</file>

<file path=xl/sharedStrings.xml><?xml version="1.0" encoding="utf-8"?>
<sst xmlns="http://schemas.openxmlformats.org/spreadsheetml/2006/main" count="54" uniqueCount="26">
  <si>
    <t>Приложение №1</t>
  </si>
  <si>
    <t>Ведомость объемов работ</t>
  </si>
  <si>
    <r>
      <t>Объект:</t>
    </r>
    <r>
      <rPr>
        <sz val="11"/>
        <color theme="1"/>
        <rFont val="Calibri"/>
        <family val="2"/>
        <charset val="204"/>
        <scheme val="minor"/>
      </rPr>
      <t xml:space="preserve"> г. Кемерово, Центральный район, микрорайон №7Б. Жилой дом №30Б</t>
    </r>
  </si>
  <si>
    <t>№ п/п</t>
  </si>
  <si>
    <t>Наименование работы</t>
  </si>
  <si>
    <t>Ед.изм.</t>
  </si>
  <si>
    <t>Кол-во</t>
  </si>
  <si>
    <t>Перечень основных материалов к работе</t>
  </si>
  <si>
    <t>Наименование материала</t>
  </si>
  <si>
    <t>м2</t>
  </si>
  <si>
    <t>1</t>
  </si>
  <si>
    <t>Тип пола 4</t>
  </si>
  <si>
    <t>Тип пола 5</t>
  </si>
  <si>
    <t>Тип пола 7,8</t>
  </si>
  <si>
    <t>Тип пола 9</t>
  </si>
  <si>
    <t>Тип пола 10</t>
  </si>
  <si>
    <t>Тип пола 11</t>
  </si>
  <si>
    <t>Тип пола 12</t>
  </si>
  <si>
    <t>Фиброармированная стяжка, t=55мм</t>
  </si>
  <si>
    <t>Демпферная лента</t>
  </si>
  <si>
    <t>Фиброармированная стяжка, t=65мм</t>
  </si>
  <si>
    <t>Утеплитель - экструзионный пенополистирол t=40мм</t>
  </si>
  <si>
    <t>Пленка п/эт t=0,2мм</t>
  </si>
  <si>
    <t>Фиброармированная стяжка, t=40мм</t>
  </si>
  <si>
    <t>Пенотерм t=10мм</t>
  </si>
  <si>
    <t>Вид работ: Выполнение комплекса работ по устройству стяжки пола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</si>
</sst>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zoomScaleNormal="100" workbookViewId="0">
      <selection activeCell="L25" sqref="L25"/>
    </sheetView>
  </sheetViews>
  <sheetFormatPr defaultRowHeight="15" x14ac:dyDescent="0.25"/>
  <cols>
    <col min="1" max="1" width="7.28515625" customWidth="1"/>
    <col min="2" max="2" width="34.7109375" customWidth="1"/>
    <col min="3" max="3" width="8.28515625" customWidth="1"/>
    <col min="4" max="4" width="10" customWidth="1"/>
    <col min="5" max="5" width="53.140625" customWidth="1"/>
    <col min="6" max="6" width="7.85546875" customWidth="1"/>
    <col min="7" max="7" width="8.7109375" customWidth="1"/>
    <col min="8" max="8" width="9.7109375" customWidth="1"/>
  </cols>
  <sheetData>
    <row r="1" spans="1:7" x14ac:dyDescent="0.25">
      <c r="F1" s="35" t="s">
        <v>0</v>
      </c>
      <c r="G1" s="35"/>
    </row>
    <row r="2" spans="1:7" x14ac:dyDescent="0.25">
      <c r="A2" s="36" t="s">
        <v>1</v>
      </c>
      <c r="B2" s="36"/>
      <c r="C2" s="36"/>
      <c r="D2" s="36"/>
      <c r="E2" s="36"/>
      <c r="F2" s="36"/>
      <c r="G2" s="36"/>
    </row>
    <row r="4" spans="1:7" x14ac:dyDescent="0.25">
      <c r="A4" s="37" t="s">
        <v>2</v>
      </c>
      <c r="B4" s="37"/>
      <c r="C4" s="37"/>
      <c r="D4" s="37"/>
      <c r="E4" s="37"/>
      <c r="F4" s="37"/>
      <c r="G4" s="37"/>
    </row>
    <row r="6" spans="1:7" x14ac:dyDescent="0.25">
      <c r="A6" s="37" t="s">
        <v>25</v>
      </c>
      <c r="B6" s="37"/>
      <c r="C6" s="37"/>
      <c r="D6" s="37"/>
      <c r="E6" s="37"/>
      <c r="F6" s="37"/>
      <c r="G6" s="37"/>
    </row>
    <row r="7" spans="1:7" ht="15.75" thickBot="1" x14ac:dyDescent="0.3"/>
    <row r="8" spans="1:7" ht="19.5" customHeight="1" x14ac:dyDescent="0.25">
      <c r="A8" s="38" t="s">
        <v>3</v>
      </c>
      <c r="B8" s="40" t="s">
        <v>4</v>
      </c>
      <c r="C8" s="19" t="s">
        <v>5</v>
      </c>
      <c r="D8" s="40" t="s">
        <v>6</v>
      </c>
      <c r="E8" s="43" t="s">
        <v>7</v>
      </c>
      <c r="F8" s="44"/>
      <c r="G8" s="45"/>
    </row>
    <row r="9" spans="1:7" x14ac:dyDescent="0.25">
      <c r="A9" s="39"/>
      <c r="B9" s="41"/>
      <c r="C9" s="42"/>
      <c r="D9" s="41"/>
      <c r="E9" s="8" t="s">
        <v>8</v>
      </c>
      <c r="F9" s="1" t="s">
        <v>5</v>
      </c>
      <c r="G9" s="12" t="s">
        <v>6</v>
      </c>
    </row>
    <row r="10" spans="1:7" ht="15.75" thickBot="1" x14ac:dyDescent="0.3">
      <c r="A10" s="13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4">
        <v>7</v>
      </c>
    </row>
    <row r="11" spans="1:7" x14ac:dyDescent="0.25">
      <c r="A11" s="26" t="s">
        <v>10</v>
      </c>
      <c r="B11" s="28" t="s">
        <v>11</v>
      </c>
      <c r="C11" s="28" t="s">
        <v>9</v>
      </c>
      <c r="D11" s="30">
        <f>5.2+5.02</f>
        <v>10.219999999999999</v>
      </c>
      <c r="E11" s="5" t="s">
        <v>18</v>
      </c>
      <c r="F11" s="2"/>
      <c r="G11" s="3"/>
    </row>
    <row r="12" spans="1:7" x14ac:dyDescent="0.25">
      <c r="A12" s="23"/>
      <c r="B12" s="24"/>
      <c r="C12" s="24"/>
      <c r="D12" s="31"/>
      <c r="E12" s="14" t="s">
        <v>22</v>
      </c>
      <c r="F12" s="15"/>
      <c r="G12" s="16"/>
    </row>
    <row r="13" spans="1:7" ht="15.75" thickBot="1" x14ac:dyDescent="0.3">
      <c r="A13" s="27"/>
      <c r="B13" s="29"/>
      <c r="C13" s="29"/>
      <c r="D13" s="32"/>
      <c r="E13" s="6" t="s">
        <v>19</v>
      </c>
      <c r="F13" s="7"/>
      <c r="G13" s="4"/>
    </row>
    <row r="14" spans="1:7" x14ac:dyDescent="0.25">
      <c r="A14" s="26" t="s">
        <v>10</v>
      </c>
      <c r="B14" s="28" t="s">
        <v>12</v>
      </c>
      <c r="C14" s="28" t="s">
        <v>9</v>
      </c>
      <c r="D14" s="33">
        <f>36.8+42.91</f>
        <v>79.709999999999994</v>
      </c>
      <c r="E14" s="5" t="s">
        <v>20</v>
      </c>
      <c r="F14" s="2"/>
      <c r="G14" s="3"/>
    </row>
    <row r="15" spans="1:7" x14ac:dyDescent="0.25">
      <c r="A15" s="23"/>
      <c r="B15" s="24"/>
      <c r="C15" s="24"/>
      <c r="D15" s="25"/>
      <c r="E15" s="14" t="s">
        <v>22</v>
      </c>
      <c r="F15" s="15"/>
      <c r="G15" s="16"/>
    </row>
    <row r="16" spans="1:7" ht="15.75" thickBot="1" x14ac:dyDescent="0.3">
      <c r="A16" s="27"/>
      <c r="B16" s="29"/>
      <c r="C16" s="29"/>
      <c r="D16" s="34"/>
      <c r="E16" s="6" t="s">
        <v>19</v>
      </c>
      <c r="F16" s="7"/>
      <c r="G16" s="4"/>
    </row>
    <row r="17" spans="1:7" x14ac:dyDescent="0.25">
      <c r="A17" s="26" t="s">
        <v>10</v>
      </c>
      <c r="B17" s="28" t="s">
        <v>13</v>
      </c>
      <c r="C17" s="28" t="s">
        <v>9</v>
      </c>
      <c r="D17" s="33">
        <f>192.96+20.71+192+17.5</f>
        <v>423.17</v>
      </c>
      <c r="E17" s="5" t="s">
        <v>20</v>
      </c>
      <c r="F17" s="2"/>
      <c r="G17" s="3"/>
    </row>
    <row r="18" spans="1:7" x14ac:dyDescent="0.25">
      <c r="A18" s="23"/>
      <c r="B18" s="24"/>
      <c r="C18" s="24"/>
      <c r="D18" s="25"/>
      <c r="E18" s="14" t="s">
        <v>22</v>
      </c>
      <c r="F18" s="15"/>
      <c r="G18" s="16"/>
    </row>
    <row r="19" spans="1:7" x14ac:dyDescent="0.25">
      <c r="A19" s="23"/>
      <c r="B19" s="24"/>
      <c r="C19" s="24"/>
      <c r="D19" s="25"/>
      <c r="E19" s="6" t="s">
        <v>21</v>
      </c>
      <c r="F19" s="15"/>
      <c r="G19" s="16"/>
    </row>
    <row r="20" spans="1:7" ht="15.75" thickBot="1" x14ac:dyDescent="0.3">
      <c r="A20" s="27"/>
      <c r="B20" s="29"/>
      <c r="C20" s="29"/>
      <c r="D20" s="34"/>
      <c r="E20" s="6" t="s">
        <v>19</v>
      </c>
      <c r="F20" s="7"/>
      <c r="G20" s="4"/>
    </row>
    <row r="21" spans="1:7" x14ac:dyDescent="0.25">
      <c r="A21" s="26" t="s">
        <v>10</v>
      </c>
      <c r="B21" s="28" t="s">
        <v>14</v>
      </c>
      <c r="C21" s="28" t="s">
        <v>9</v>
      </c>
      <c r="D21" s="33">
        <f>448.01+456.1</f>
        <v>904.11</v>
      </c>
      <c r="E21" s="5" t="s">
        <v>23</v>
      </c>
      <c r="F21" s="2"/>
      <c r="G21" s="3"/>
    </row>
    <row r="22" spans="1:7" x14ac:dyDescent="0.25">
      <c r="A22" s="23"/>
      <c r="B22" s="24"/>
      <c r="C22" s="24"/>
      <c r="D22" s="25"/>
      <c r="E22" s="14" t="s">
        <v>22</v>
      </c>
      <c r="F22" s="15"/>
      <c r="G22" s="16"/>
    </row>
    <row r="23" spans="1:7" ht="15.75" thickBot="1" x14ac:dyDescent="0.3">
      <c r="A23" s="46"/>
      <c r="B23" s="47"/>
      <c r="C23" s="47"/>
      <c r="D23" s="48"/>
      <c r="E23" s="6" t="s">
        <v>19</v>
      </c>
      <c r="F23" s="10"/>
      <c r="G23" s="11"/>
    </row>
    <row r="24" spans="1:7" x14ac:dyDescent="0.25">
      <c r="A24" s="17" t="s">
        <v>10</v>
      </c>
      <c r="B24" s="28" t="s">
        <v>15</v>
      </c>
      <c r="C24" s="19" t="s">
        <v>9</v>
      </c>
      <c r="D24" s="21">
        <f>3227.4+3100.1</f>
        <v>6327.5</v>
      </c>
      <c r="E24" s="5" t="s">
        <v>23</v>
      </c>
      <c r="F24" s="2"/>
      <c r="G24" s="3"/>
    </row>
    <row r="25" spans="1:7" x14ac:dyDescent="0.25">
      <c r="A25" s="23"/>
      <c r="B25" s="24"/>
      <c r="C25" s="24"/>
      <c r="D25" s="25"/>
      <c r="E25" s="14" t="s">
        <v>22</v>
      </c>
      <c r="F25" s="15"/>
      <c r="G25" s="16"/>
    </row>
    <row r="26" spans="1:7" ht="15.75" thickBot="1" x14ac:dyDescent="0.3">
      <c r="A26" s="18"/>
      <c r="B26" s="29"/>
      <c r="C26" s="20"/>
      <c r="D26" s="22"/>
      <c r="E26" s="6" t="s">
        <v>24</v>
      </c>
      <c r="F26" s="10"/>
      <c r="G26" s="11"/>
    </row>
    <row r="27" spans="1:7" x14ac:dyDescent="0.25">
      <c r="A27" s="17" t="s">
        <v>10</v>
      </c>
      <c r="B27" s="19" t="s">
        <v>16</v>
      </c>
      <c r="C27" s="19" t="s">
        <v>9</v>
      </c>
      <c r="D27" s="21">
        <f>342.67+319.7</f>
        <v>662.37</v>
      </c>
      <c r="E27" s="5" t="s">
        <v>23</v>
      </c>
      <c r="F27" s="2"/>
      <c r="G27" s="3"/>
    </row>
    <row r="28" spans="1:7" x14ac:dyDescent="0.25">
      <c r="A28" s="23"/>
      <c r="B28" s="24"/>
      <c r="C28" s="24"/>
      <c r="D28" s="25"/>
      <c r="E28" s="14" t="s">
        <v>22</v>
      </c>
      <c r="F28" s="15"/>
      <c r="G28" s="16"/>
    </row>
    <row r="29" spans="1:7" ht="15.75" thickBot="1" x14ac:dyDescent="0.3">
      <c r="A29" s="18"/>
      <c r="B29" s="20"/>
      <c r="C29" s="20"/>
      <c r="D29" s="22"/>
      <c r="E29" s="6" t="s">
        <v>19</v>
      </c>
      <c r="F29" s="10"/>
      <c r="G29" s="11"/>
    </row>
    <row r="30" spans="1:7" x14ac:dyDescent="0.25">
      <c r="A30" s="17" t="s">
        <v>10</v>
      </c>
      <c r="B30" s="19" t="s">
        <v>17</v>
      </c>
      <c r="C30" s="19" t="s">
        <v>9</v>
      </c>
      <c r="D30" s="21">
        <f>14.34+14.3</f>
        <v>28.64</v>
      </c>
      <c r="E30" s="5" t="s">
        <v>18</v>
      </c>
      <c r="F30" s="2"/>
      <c r="G30" s="3"/>
    </row>
    <row r="31" spans="1:7" ht="15.75" thickBot="1" x14ac:dyDescent="0.3">
      <c r="A31" s="18"/>
      <c r="B31" s="20"/>
      <c r="C31" s="20"/>
      <c r="D31" s="22"/>
      <c r="E31" s="9" t="s">
        <v>19</v>
      </c>
      <c r="F31" s="10"/>
      <c r="G31" s="11"/>
    </row>
  </sheetData>
  <mergeCells count="37">
    <mergeCell ref="D17:D20"/>
    <mergeCell ref="A21:A23"/>
    <mergeCell ref="B21:B23"/>
    <mergeCell ref="C21:C23"/>
    <mergeCell ref="D21:D23"/>
    <mergeCell ref="A24:A26"/>
    <mergeCell ref="B24:B26"/>
    <mergeCell ref="C24:C26"/>
    <mergeCell ref="D24:D26"/>
    <mergeCell ref="F1:G1"/>
    <mergeCell ref="A2:G2"/>
    <mergeCell ref="A4:G4"/>
    <mergeCell ref="A6:G6"/>
    <mergeCell ref="A8:A9"/>
    <mergeCell ref="B8:B9"/>
    <mergeCell ref="C8:C9"/>
    <mergeCell ref="D8:D9"/>
    <mergeCell ref="E8:G8"/>
    <mergeCell ref="A17:A20"/>
    <mergeCell ref="B17:B20"/>
    <mergeCell ref="C17:C20"/>
    <mergeCell ref="A11:A13"/>
    <mergeCell ref="B11:B13"/>
    <mergeCell ref="C11:C13"/>
    <mergeCell ref="D11:D13"/>
    <mergeCell ref="A14:A16"/>
    <mergeCell ref="B14:B16"/>
    <mergeCell ref="C14:C16"/>
    <mergeCell ref="D14:D16"/>
    <mergeCell ref="A30:A31"/>
    <mergeCell ref="B30:B31"/>
    <mergeCell ref="C30:C31"/>
    <mergeCell ref="D30:D31"/>
    <mergeCell ref="A27:A29"/>
    <mergeCell ref="B27:B29"/>
    <mergeCell ref="C27:C29"/>
    <mergeCell ref="D27:D2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2025-12-04T05:10:49Z</dcterms:modified>
</cp:coreProperties>
</file>