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9429B33-C36B-4F34-B24B-33EFE9E82235}" xr6:coauthVersionLast="47" xr6:coauthVersionMax="47" xr10:uidLastSave="{00000000-0000-0000-0000-000000000000}"/>
  <bookViews>
    <workbookView xWindow="375" yWindow="1185" windowWidth="25200" windowHeight="15480" xr2:uid="{00000000-000D-0000-FFFF-FFFF00000000}"/>
  </bookViews>
  <sheets>
    <sheet name="ВОР" sheetId="9" r:id="rId1"/>
    <sheet name="ГСП-А-12,5" sheetId="1" state="hidden" r:id="rId2"/>
    <sheet name="Санузел" sheetId="8" state="hidden" r:id="rId3"/>
    <sheet name="Двери" sheetId="10" state="hidden" r:id="rId4"/>
    <sheet name="Облицовка 100 В" sheetId="6" state="hidden" r:id="rId5"/>
    <sheet name="Облицовка 100" sheetId="7" state="hidden" r:id="rId6"/>
    <sheet name="Облицовка 75 В" sheetId="5" state="hidden" r:id="rId7"/>
    <sheet name="ГСП-Н3-12,5" sheetId="2" state="hidden" r:id="rId8"/>
    <sheet name="Кирпич больше 250" sheetId="4" state="hidden" r:id="rId9"/>
    <sheet name="Кирпич меньше 250" sheetId="3" state="hidden" r:id="rId10"/>
  </sheets>
  <definedNames>
    <definedName name="_xlnm._FilterDatabase" localSheetId="2" hidden="1">Санузел!$A$1:$F$171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4" i="9" l="1"/>
  <c r="H78" i="9"/>
  <c r="H62" i="9"/>
  <c r="H43" i="9"/>
  <c r="H27" i="9"/>
  <c r="H6" i="9"/>
  <c r="G16" i="1"/>
  <c r="H101" i="10"/>
  <c r="D172" i="8"/>
  <c r="H97" i="10"/>
  <c r="H7" i="10"/>
  <c r="H8" i="10"/>
  <c r="H9" i="10"/>
  <c r="H10" i="10"/>
  <c r="H19" i="10"/>
  <c r="H20" i="10"/>
  <c r="H21" i="10"/>
  <c r="H22" i="10"/>
  <c r="H33" i="10"/>
  <c r="H34" i="10"/>
  <c r="H35" i="10"/>
  <c r="H36" i="10"/>
  <c r="H45" i="10"/>
  <c r="H46" i="10"/>
  <c r="H47" i="10"/>
  <c r="H48" i="10"/>
  <c r="H57" i="10"/>
  <c r="H58" i="10"/>
  <c r="H59" i="10"/>
  <c r="H60" i="10"/>
  <c r="H71" i="10"/>
  <c r="H72" i="10"/>
  <c r="H73" i="10"/>
  <c r="H74" i="10"/>
  <c r="H85" i="10"/>
  <c r="H86" i="10"/>
  <c r="H87" i="10"/>
  <c r="H88" i="10"/>
  <c r="H4" i="10"/>
  <c r="F5" i="10"/>
  <c r="H5" i="10" s="1"/>
  <c r="H99" i="10" s="1"/>
  <c r="G5" i="10"/>
  <c r="F6" i="10"/>
  <c r="H6" i="10" s="1"/>
  <c r="G6" i="10"/>
  <c r="F7" i="10"/>
  <c r="G7" i="10"/>
  <c r="F8" i="10"/>
  <c r="G8" i="10"/>
  <c r="F9" i="10"/>
  <c r="G9" i="10"/>
  <c r="F10" i="10"/>
  <c r="G10" i="10"/>
  <c r="F11" i="10"/>
  <c r="H11" i="10" s="1"/>
  <c r="G11" i="10"/>
  <c r="F12" i="10"/>
  <c r="H12" i="10" s="1"/>
  <c r="G12" i="10"/>
  <c r="F13" i="10"/>
  <c r="H13" i="10" s="1"/>
  <c r="G13" i="10"/>
  <c r="F14" i="10"/>
  <c r="H14" i="10" s="1"/>
  <c r="G14" i="10"/>
  <c r="F15" i="10"/>
  <c r="H15" i="10" s="1"/>
  <c r="G15" i="10"/>
  <c r="F16" i="10"/>
  <c r="H16" i="10" s="1"/>
  <c r="G16" i="10"/>
  <c r="F17" i="10"/>
  <c r="H17" i="10" s="1"/>
  <c r="G17" i="10"/>
  <c r="F18" i="10"/>
  <c r="H18" i="10" s="1"/>
  <c r="G18" i="10"/>
  <c r="F19" i="10"/>
  <c r="G19" i="10"/>
  <c r="F20" i="10"/>
  <c r="G20" i="10"/>
  <c r="F21" i="10"/>
  <c r="G21" i="10"/>
  <c r="F22" i="10"/>
  <c r="G22" i="10"/>
  <c r="F23" i="10"/>
  <c r="H23" i="10" s="1"/>
  <c r="G23" i="10"/>
  <c r="F24" i="10"/>
  <c r="H24" i="10" s="1"/>
  <c r="G24" i="10"/>
  <c r="F25" i="10"/>
  <c r="H25" i="10" s="1"/>
  <c r="G25" i="10"/>
  <c r="F26" i="10"/>
  <c r="H26" i="10" s="1"/>
  <c r="G26" i="10"/>
  <c r="F29" i="10"/>
  <c r="H29" i="10" s="1"/>
  <c r="G29" i="10"/>
  <c r="F30" i="10"/>
  <c r="H30" i="10" s="1"/>
  <c r="G30" i="10"/>
  <c r="F31" i="10"/>
  <c r="H31" i="10" s="1"/>
  <c r="G31" i="10"/>
  <c r="F32" i="10"/>
  <c r="H32" i="10" s="1"/>
  <c r="G32" i="10"/>
  <c r="F33" i="10"/>
  <c r="G33" i="10"/>
  <c r="F34" i="10"/>
  <c r="G34" i="10"/>
  <c r="F35" i="10"/>
  <c r="G35" i="10"/>
  <c r="F36" i="10"/>
  <c r="G36" i="10"/>
  <c r="F37" i="10"/>
  <c r="H37" i="10" s="1"/>
  <c r="G37" i="10"/>
  <c r="F38" i="10"/>
  <c r="H38" i="10" s="1"/>
  <c r="G38" i="10"/>
  <c r="F39" i="10"/>
  <c r="H39" i="10" s="1"/>
  <c r="G39" i="10"/>
  <c r="F40" i="10"/>
  <c r="H40" i="10" s="1"/>
  <c r="G40" i="10"/>
  <c r="F41" i="10"/>
  <c r="H41" i="10" s="1"/>
  <c r="G41" i="10"/>
  <c r="F42" i="10"/>
  <c r="H42" i="10" s="1"/>
  <c r="G42" i="10"/>
  <c r="F43" i="10"/>
  <c r="H43" i="10" s="1"/>
  <c r="G43" i="10"/>
  <c r="F44" i="10"/>
  <c r="H44" i="10" s="1"/>
  <c r="G44" i="10"/>
  <c r="F45" i="10"/>
  <c r="G45" i="10"/>
  <c r="F46" i="10"/>
  <c r="G46" i="10"/>
  <c r="F47" i="10"/>
  <c r="G47" i="10"/>
  <c r="F48" i="10"/>
  <c r="G48" i="10"/>
  <c r="F49" i="10"/>
  <c r="H49" i="10" s="1"/>
  <c r="G49" i="10"/>
  <c r="F50" i="10"/>
  <c r="H50" i="10" s="1"/>
  <c r="G50" i="10"/>
  <c r="F51" i="10"/>
  <c r="H51" i="10" s="1"/>
  <c r="G51" i="10"/>
  <c r="F52" i="10"/>
  <c r="H52" i="10" s="1"/>
  <c r="G52" i="10"/>
  <c r="F53" i="10"/>
  <c r="H53" i="10" s="1"/>
  <c r="G53" i="10"/>
  <c r="F54" i="10"/>
  <c r="H54" i="10" s="1"/>
  <c r="G54" i="10"/>
  <c r="F55" i="10"/>
  <c r="H55" i="10" s="1"/>
  <c r="G55" i="10"/>
  <c r="F56" i="10"/>
  <c r="H56" i="10" s="1"/>
  <c r="G56" i="10"/>
  <c r="F57" i="10"/>
  <c r="G57" i="10"/>
  <c r="F58" i="10"/>
  <c r="G58" i="10"/>
  <c r="F59" i="10"/>
  <c r="G59" i="10"/>
  <c r="F60" i="10"/>
  <c r="G60" i="10"/>
  <c r="F63" i="10"/>
  <c r="H63" i="10" s="1"/>
  <c r="G63" i="10"/>
  <c r="F64" i="10"/>
  <c r="H64" i="10" s="1"/>
  <c r="G64" i="10"/>
  <c r="F65" i="10"/>
  <c r="H65" i="10" s="1"/>
  <c r="G65" i="10"/>
  <c r="F66" i="10"/>
  <c r="H66" i="10" s="1"/>
  <c r="G66" i="10"/>
  <c r="F67" i="10"/>
  <c r="H67" i="10" s="1"/>
  <c r="G67" i="10"/>
  <c r="F68" i="10"/>
  <c r="H68" i="10" s="1"/>
  <c r="G68" i="10"/>
  <c r="F69" i="10"/>
  <c r="H69" i="10" s="1"/>
  <c r="G69" i="10"/>
  <c r="F70" i="10"/>
  <c r="H70" i="10" s="1"/>
  <c r="G70" i="10"/>
  <c r="F71" i="10"/>
  <c r="G71" i="10"/>
  <c r="F72" i="10"/>
  <c r="G72" i="10"/>
  <c r="F73" i="10"/>
  <c r="G73" i="10"/>
  <c r="F74" i="10"/>
  <c r="G74" i="10"/>
  <c r="F75" i="10"/>
  <c r="H75" i="10" s="1"/>
  <c r="G75" i="10"/>
  <c r="F76" i="10"/>
  <c r="H76" i="10" s="1"/>
  <c r="G76" i="10"/>
  <c r="F77" i="10"/>
  <c r="H77" i="10" s="1"/>
  <c r="G77" i="10"/>
  <c r="F78" i="10"/>
  <c r="H78" i="10" s="1"/>
  <c r="G78" i="10"/>
  <c r="F79" i="10"/>
  <c r="H79" i="10" s="1"/>
  <c r="G79" i="10"/>
  <c r="F80" i="10"/>
  <c r="H80" i="10" s="1"/>
  <c r="G80" i="10"/>
  <c r="F81" i="10"/>
  <c r="H81" i="10" s="1"/>
  <c r="G81" i="10"/>
  <c r="F84" i="10"/>
  <c r="H84" i="10" s="1"/>
  <c r="G84" i="10"/>
  <c r="F85" i="10"/>
  <c r="G85" i="10"/>
  <c r="F86" i="10"/>
  <c r="G86" i="10"/>
  <c r="F87" i="10"/>
  <c r="G87" i="10"/>
  <c r="F88" i="10"/>
  <c r="G88" i="10"/>
  <c r="F89" i="10"/>
  <c r="H89" i="10" s="1"/>
  <c r="G89" i="10"/>
  <c r="F90" i="10"/>
  <c r="H90" i="10" s="1"/>
  <c r="G90" i="10"/>
  <c r="F91" i="10"/>
  <c r="H91" i="10" s="1"/>
  <c r="G91" i="10"/>
  <c r="F92" i="10"/>
  <c r="H92" i="10" s="1"/>
  <c r="G92" i="10"/>
  <c r="F93" i="10"/>
  <c r="H93" i="10" s="1"/>
  <c r="G93" i="10"/>
  <c r="F94" i="10"/>
  <c r="H94" i="10" s="1"/>
  <c r="G94" i="10"/>
  <c r="F95" i="10"/>
  <c r="H95" i="10" s="1"/>
  <c r="G95" i="10"/>
  <c r="F96" i="10"/>
  <c r="H96" i="10" s="1"/>
  <c r="G96" i="10"/>
  <c r="F97" i="10"/>
  <c r="G97" i="10"/>
  <c r="G4" i="10"/>
  <c r="F4" i="10"/>
  <c r="G69" i="9" l="1"/>
  <c r="G64" i="9"/>
  <c r="G60" i="9"/>
  <c r="G59" i="9"/>
  <c r="G57" i="9"/>
  <c r="G54" i="9"/>
  <c r="G53" i="9"/>
  <c r="G51" i="9"/>
  <c r="G45" i="9"/>
  <c r="G48" i="9"/>
  <c r="G47" i="9"/>
  <c r="G41" i="9"/>
  <c r="G40" i="9"/>
  <c r="G39" i="9"/>
  <c r="G36" i="9"/>
  <c r="G35" i="9"/>
  <c r="G34" i="9"/>
  <c r="G31" i="9"/>
  <c r="G30" i="9"/>
  <c r="G29" i="9"/>
  <c r="G25" i="9"/>
  <c r="G24" i="9"/>
  <c r="G23" i="9"/>
  <c r="G20" i="9"/>
  <c r="G19" i="9"/>
  <c r="G18" i="9"/>
  <c r="G15" i="9"/>
  <c r="G14" i="9"/>
  <c r="G13" i="9"/>
  <c r="G8" i="9"/>
  <c r="G10" i="9" l="1"/>
  <c r="G9" i="9"/>
  <c r="G169" i="8"/>
  <c r="G34" i="8"/>
  <c r="G30" i="8"/>
  <c r="G18" i="8"/>
  <c r="G7" i="8"/>
  <c r="D243" i="5"/>
  <c r="D12" i="6"/>
  <c r="D585" i="7"/>
  <c r="G10" i="1" l="1"/>
  <c r="G9" i="1"/>
  <c r="G303" i="2"/>
  <c r="G194" i="2"/>
  <c r="G174" i="2"/>
  <c r="E38" i="9"/>
  <c r="G117" i="2"/>
  <c r="G42" i="2"/>
  <c r="G39" i="2"/>
  <c r="E12" i="9"/>
  <c r="G420" i="1" l="1"/>
  <c r="G174" i="1"/>
  <c r="G173" i="1"/>
  <c r="G160" i="1"/>
  <c r="D16" i="4" l="1"/>
  <c r="D10" i="4"/>
  <c r="D401" i="3"/>
</calcChain>
</file>

<file path=xl/sharedStrings.xml><?xml version="1.0" encoding="utf-8"?>
<sst xmlns="http://schemas.openxmlformats.org/spreadsheetml/2006/main" count="6773" uniqueCount="106">
  <si>
    <t>Спецификация стен</t>
  </si>
  <si>
    <t>Тип</t>
  </si>
  <si>
    <t>Толщина</t>
  </si>
  <si>
    <t>Неприсоединенная высота</t>
  </si>
  <si>
    <t>Площадь</t>
  </si>
  <si>
    <t>Зависимость снизу</t>
  </si>
  <si>
    <t>Комментарии</t>
  </si>
  <si>
    <t>ADSK_Перегородки КНАУФ Инсулейшн AS 50 мм_75</t>
  </si>
  <si>
    <t>Этаж 01</t>
  </si>
  <si>
    <t>ГСП-А-12,5 75 Глухая</t>
  </si>
  <si>
    <t>ADSK_Перегородки КНАУФ Инсулейшн AS 50 мм_200</t>
  </si>
  <si>
    <t>ГСП-А-12,5 200 Глухая</t>
  </si>
  <si>
    <t>ГСП-А-12,5 200 1 проём</t>
  </si>
  <si>
    <t>ГСП-А-12,5 200 2 проёма</t>
  </si>
  <si>
    <t>ADSK_Перегородки КНАУФ Инсулейшн AS 50 мм_125</t>
  </si>
  <si>
    <t>ГСП-А-12,5 Глухая</t>
  </si>
  <si>
    <t>ГСП-А-12,5 1 проём</t>
  </si>
  <si>
    <t>ГСП-А-12,5 2 проёма</t>
  </si>
  <si>
    <t>ГСП-А-12,5 3 проёма</t>
  </si>
  <si>
    <t>Этаж 02</t>
  </si>
  <si>
    <t>Этаж 03</t>
  </si>
  <si>
    <t>Этаж 04</t>
  </si>
  <si>
    <t>ADSK_Перегородки КНАУФ Инсулейшн AS 50 мм_125 влаго</t>
  </si>
  <si>
    <t>ГСП-Н3-12,5 глухая</t>
  </si>
  <si>
    <t>ГСП-Н3-12,5 1 проём</t>
  </si>
  <si>
    <t>ГСП-Н3-12,5 2 проёма</t>
  </si>
  <si>
    <t>ADSK_Перегородки КНАУФ Инсулейшн AS 50 мм_125 влаго с 1 стороны</t>
  </si>
  <si>
    <t>ГСП-Н3-12,5 1 сторона глухая</t>
  </si>
  <si>
    <t>ГСП-Н3-12,5 1 сторона 2 проёма</t>
  </si>
  <si>
    <t>ГСП-Н3-12,5 1 сторона 1 проём</t>
  </si>
  <si>
    <t>ADSK_Внутренняя_Кирпич_120</t>
  </si>
  <si>
    <t>Кирпич глухой</t>
  </si>
  <si>
    <t>Кирпич 1 проём</t>
  </si>
  <si>
    <t>Кирпич 2 проёма</t>
  </si>
  <si>
    <t>Кирпич 3 проёма</t>
  </si>
  <si>
    <t>6 План кровли</t>
  </si>
  <si>
    <t>ADSK_Внутренняя_Кирпич_380</t>
  </si>
  <si>
    <t>Тех. пространство</t>
  </si>
  <si>
    <t>ADSK_Внутренняя_Кирпич_250</t>
  </si>
  <si>
    <t>ADSK_облицовка КНАУФ _75 мм влагостойкая</t>
  </si>
  <si>
    <t>Облицовка 75 глухая</t>
  </si>
  <si>
    <t>ADSK_облицовка КНАУФ _100 мм влагостойкая</t>
  </si>
  <si>
    <t>Облицовка В 100</t>
  </si>
  <si>
    <t>ADSK_облицовка КНАУФ _100мм</t>
  </si>
  <si>
    <t>Облицовка 100 глухая</t>
  </si>
  <si>
    <t>Перегородка кабинок с/у</t>
  </si>
  <si>
    <t>С/У Глухая</t>
  </si>
  <si>
    <t>С/У 1 проём</t>
  </si>
  <si>
    <t>С/У 2 проёма</t>
  </si>
  <si>
    <t>С/У 3 проёма</t>
  </si>
  <si>
    <t>С/У 4 проёма</t>
  </si>
  <si>
    <t>м2</t>
  </si>
  <si>
    <t>Объект образования (общеобразовательная школа на 1100 мест) по ул. Николая Сотникова в Кировском районе г.Новосибирска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</si>
  <si>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</si>
  <si>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</si>
  <si>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</si>
  <si>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</si>
  <si>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</si>
  <si>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</si>
  <si>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КНАУФ-профиль ПН 50х40</t>
  </si>
  <si>
    <t>КНАУФ-профиль ПС 50х50</t>
  </si>
  <si>
    <t>Устройство перегородок из гипсокартонных листов (ГКЛ) с одинарным металлическим каркасом и двухслойной обшивкой с обеих сторон: 1 проем</t>
  </si>
  <si>
    <t>КНАУФ-лист ГСП-А-12,5мм</t>
  </si>
  <si>
    <t>КНАУФ-профиль ПН 75х40</t>
  </si>
  <si>
    <t>КНАУФ-профиль ПС 75х50</t>
  </si>
  <si>
    <t>Устройство перегородок из гипсокартонных листов (ГКЛ) с одинарным металлическим каркасом и двухслойной обшивкой с обеих сторон: 2 проема</t>
  </si>
  <si>
    <t>Устройство перегородок из гипсокартонных листов (ГКЛ) с одинарным металлическим каркасом и двухслойной обшивкой с обеих сторон: 3 проема</t>
  </si>
  <si>
    <t>Устройство перегородок из гипсокартонных листов (ГКЛ) с одинарным металлическим каркасом и двухслойной обшивкой с обеих сторон: глухие</t>
  </si>
  <si>
    <t>Перегородка КНАУФ тип С112 из гипсовых строительных плит ГСП-А-12,5 с заполнением минероватным утеплителем толщиной 50мм</t>
  </si>
  <si>
    <t>ЗЕЛЕНАЯ ПЕРЕГОРОДКА</t>
  </si>
  <si>
    <t>ЗЕЛЕНАЯ НА ПЛАНЕ</t>
  </si>
  <si>
    <t>КНАУФ-лист ГСП-Н3-12,5мм</t>
  </si>
  <si>
    <t>Перегородка КНАУФ тип С112 из гипсовых влагостойких строительных плит ГСП-Н3-12,5 с заполнением минероватным утеплителем толщиной 50мм</t>
  </si>
  <si>
    <t>СИНИЯ НА ПЛАНЕ</t>
  </si>
  <si>
    <t>ЖЕЛТАЯ НА ПЛАНЕ</t>
  </si>
  <si>
    <t>Перегородка КНАУФ тип С112 из строительных плит ГСП-Н3-12,5 (влагостойкие плиты со стороны мокрых помещений) и ГСП-А-12,5 с заполнением минероватным утеплителем толщиной 50мм</t>
  </si>
  <si>
    <t>Устройство перегородок из гипсокартонных листов (ГКЛ) с двойным металлическим каркасом и двухслойной обшивкой с обеих сторон: 1 проем</t>
  </si>
  <si>
    <t>Устройство перегородок из гипсокартонных листов (ГКЛ) с двойным металлическим каркасом и двухслойной обшивкой с обеих сторон: глухие</t>
  </si>
  <si>
    <t>Устройство перегородок из гипсокартонных листов (ГКЛ) с двойным металлическим каркасом и двухслойной обшивкой с обеих сторон: 2 проема</t>
  </si>
  <si>
    <t>Облицовка стен глухих (без проемов) по металлическому одинарному каркасу гипсокартонными листами</t>
  </si>
  <si>
    <t>Негорючий минераловатный утеплитель "КНАУФ Инсулейшн", t=50мм</t>
  </si>
  <si>
    <t xml:space="preserve">Облицовка КНАУФ тип С626 из гипсовых строительных плит ГСП-А-12,5 с заполнением утеплителем </t>
  </si>
  <si>
    <t xml:space="preserve">Облицовка КНАУФ тип С626 из гипсовых строительных плит ГСП-Н3-12,5 с заполнением утеплителем </t>
  </si>
  <si>
    <t>Перегородка из поэлементной сборки из гипсовых строительных плит на металлическом каркасе тип С112 толщиной 125мм. Профиль ПС 75.</t>
  </si>
  <si>
    <t>Перегородка из поэлементной сборки из гипсовых влагостойких строительных плит на металлическом каркасе тип С112 толщиной 125мм. Профиль ПС 75.</t>
  </si>
  <si>
    <t xml:space="preserve">Перегородка из поэлементной сборки из гипсовых влагостойких строительных плит на металлическом каркасе тип С112 толщиной 125мм. Профиль ПС 75. </t>
  </si>
  <si>
    <t>Перегородка из поэлементной сборки из гипсовых строительных плит ГСП-Н3-12,5 (со стороны мокрых помещений) и ГСП-А-12,5 на металлическом каркасе тип С112 толщиной 125мм. Профиль ПС 75.</t>
  </si>
  <si>
    <t>Перегородка из поэлементной сборки из гипсовых строительных плит ГСП-А-12,5 на двойном металлическом каркасе тип С115.1 толщиной 200мм. Профиль ПС 75.</t>
  </si>
  <si>
    <t xml:space="preserve">Перегородка КНАУФ тип С115.1 из гипсовых строительных плит ГСП-А-12,5 с заполнением утеплителем </t>
  </si>
  <si>
    <t>Двухслойная облицовка гипсовыми строительными плитами ГСП-А-12,5 на металлическом каркасе тип С626 толщиной 100мм. Профиль ПС 75.</t>
  </si>
  <si>
    <t xml:space="preserve">Двухслойная облицовка гипсовыми влагостойкими строительными плитами ГСП-Н3-12,5 на металлическом каркасе тип С626 толщиной 75мм. </t>
  </si>
  <si>
    <t>Рабочая документация шифр 7018-АР (предварительная выдача)</t>
  </si>
  <si>
    <t>Ведомость объемов работ №12 от 23.01.26 составлена на основании объемов с BIM модели (версия 5 от 15.01.26).</t>
  </si>
  <si>
    <t>Высота</t>
  </si>
  <si>
    <t>ADSK_Размер_Ширина</t>
  </si>
  <si>
    <t>Уровень</t>
  </si>
  <si>
    <t/>
  </si>
  <si>
    <t>Дверь с/у кабинки Л</t>
  </si>
  <si>
    <t>Дверь с/у кабинки Пр</t>
  </si>
  <si>
    <t>Этаж 01: 23</t>
  </si>
  <si>
    <t>Этаж 02: 32</t>
  </si>
  <si>
    <t>Этаж 03: 19</t>
  </si>
  <si>
    <t>Этаж 04: 14</t>
  </si>
  <si>
    <t>Негорючий минераловатный утеплитель "КНАУФ Инсулейшн", t=100мм</t>
  </si>
  <si>
    <t>Двухслойная облицовка гипсовыми влагостойкими строительными плитами ГСП-Н3-12,5 на металлическом каркасе тип С626 толщиной 100мм. Профиль ПС 75.</t>
  </si>
  <si>
    <t>Ведомость объёмов работ №12-2 от 23.01.2026г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</si>
</sst>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м2 расход на 1м2&quot;"/>
    <numFmt numFmtId="165" formatCode="0.00&quot; пог.м расход на 1м2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D3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5C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3" borderId="1" xfId="0" applyFill="1" applyBorder="1"/>
    <xf numFmtId="0" fontId="0" fillId="4" borderId="0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2" fillId="0" borderId="0" xfId="0" applyFont="1" applyFill="1"/>
    <xf numFmtId="0" fontId="0" fillId="4" borderId="12" xfId="0" applyFill="1" applyBorder="1"/>
    <xf numFmtId="0" fontId="0" fillId="5" borderId="12" xfId="0" applyFill="1" applyBorder="1"/>
    <xf numFmtId="0" fontId="0" fillId="7" borderId="12" xfId="0" applyFill="1" applyBorder="1"/>
    <xf numFmtId="0" fontId="0" fillId="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5" borderId="0" xfId="0" applyFill="1" applyBorder="1"/>
    <xf numFmtId="0" fontId="0" fillId="7" borderId="0" xfId="0" applyFill="1" applyBorder="1"/>
    <xf numFmtId="0" fontId="0" fillId="8" borderId="1" xfId="0" applyFill="1" applyBorder="1"/>
    <xf numFmtId="0" fontId="4" fillId="0" borderId="11" xfId="0" applyFont="1" applyBorder="1" applyAlignment="1">
      <alignment horizontal="left" vertical="center"/>
    </xf>
    <xf numFmtId="0" fontId="4" fillId="0" borderId="0" xfId="0" applyFont="1"/>
    <xf numFmtId="0" fontId="0" fillId="2" borderId="0" xfId="0" applyFill="1" applyBorder="1"/>
    <xf numFmtId="0" fontId="0" fillId="9" borderId="1" xfId="0" applyFill="1" applyBorder="1"/>
    <xf numFmtId="164" fontId="4" fillId="0" borderId="8" xfId="0" applyNumberFormat="1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NumberForma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5C5"/>
      <color rgb="FFF5D3F7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0"/>
  <sheetViews>
    <sheetView tabSelected="1" topLeftCell="A71" zoomScale="85" zoomScaleNormal="85" workbookViewId="0">
      <selection activeCell="F79" sqref="F79:G79"/>
    </sheetView>
  </sheetViews>
  <sheetFormatPr defaultRowHeight="15" x14ac:dyDescent="0.25"/>
  <cols>
    <col min="1" max="1" width="4.5703125" style="4" customWidth="1"/>
    <col min="2" max="2" width="8.42578125" style="5" customWidth="1"/>
    <col min="3" max="3" width="78.5703125" style="4" customWidth="1"/>
    <col min="4" max="4" width="9.140625" style="5"/>
    <col min="5" max="5" width="12.7109375" style="4" customWidth="1"/>
    <col min="6" max="6" width="80.140625" style="4" customWidth="1"/>
    <col min="7" max="7" width="29.5703125" style="4" customWidth="1"/>
    <col min="8" max="8" width="9.140625" style="4"/>
    <col min="9" max="9" width="0" style="4" hidden="1" customWidth="1"/>
    <col min="10" max="16384" width="9.140625" style="4"/>
  </cols>
  <sheetData>
    <row r="1" spans="2:9" ht="18.75" x14ac:dyDescent="0.25">
      <c r="B1" s="79" t="s">
        <v>105</v>
      </c>
      <c r="C1" s="79"/>
      <c r="D1" s="79"/>
      <c r="E1" s="79"/>
      <c r="F1" s="79"/>
      <c r="G1" s="79"/>
    </row>
    <row r="2" spans="2:9" ht="18.75" customHeight="1" x14ac:dyDescent="0.25">
      <c r="B2" s="80" t="s">
        <v>52</v>
      </c>
      <c r="C2" s="80"/>
      <c r="D2" s="80"/>
      <c r="E2" s="80"/>
      <c r="F2" s="80"/>
      <c r="G2" s="80"/>
    </row>
    <row r="3" spans="2:9" ht="15.75" x14ac:dyDescent="0.25">
      <c r="B3" s="81" t="s">
        <v>91</v>
      </c>
      <c r="C3" s="81"/>
      <c r="D3" s="81"/>
      <c r="E3" s="81"/>
      <c r="F3" s="81"/>
      <c r="G3" s="81"/>
    </row>
    <row r="4" spans="2:9" ht="16.5" thickBot="1" x14ac:dyDescent="0.3">
      <c r="B4" s="82" t="s">
        <v>53</v>
      </c>
      <c r="C4" s="82"/>
      <c r="D4" s="82"/>
      <c r="E4" s="82"/>
      <c r="F4" s="82"/>
      <c r="G4" s="82"/>
    </row>
    <row r="5" spans="2:9" ht="33" thickTop="1" thickBot="1" x14ac:dyDescent="0.3">
      <c r="B5" s="7" t="s">
        <v>54</v>
      </c>
      <c r="C5" s="31" t="s">
        <v>55</v>
      </c>
      <c r="D5" s="31" t="s">
        <v>56</v>
      </c>
      <c r="E5" s="31" t="s">
        <v>57</v>
      </c>
      <c r="F5" s="76" t="s">
        <v>58</v>
      </c>
      <c r="G5" s="77"/>
    </row>
    <row r="6" spans="2:9" ht="26.25" customHeight="1" thickTop="1" thickBot="1" x14ac:dyDescent="0.3">
      <c r="B6" s="48" t="s">
        <v>68</v>
      </c>
      <c r="C6" s="49"/>
      <c r="D6" s="49"/>
      <c r="E6" s="49"/>
      <c r="F6" s="49"/>
      <c r="G6" s="50"/>
      <c r="H6" s="4">
        <f>SUM(E7:E26)</f>
        <v>6332.9699999999993</v>
      </c>
      <c r="I6" s="4" t="s">
        <v>70</v>
      </c>
    </row>
    <row r="7" spans="2:9" ht="36.75" customHeight="1" thickTop="1" x14ac:dyDescent="0.25">
      <c r="B7" s="64">
        <v>1</v>
      </c>
      <c r="C7" s="39" t="s">
        <v>61</v>
      </c>
      <c r="D7" s="42" t="s">
        <v>51</v>
      </c>
      <c r="E7" s="38">
        <v>2009.79</v>
      </c>
      <c r="F7" s="68" t="s">
        <v>83</v>
      </c>
      <c r="G7" s="59"/>
    </row>
    <row r="8" spans="2:9" ht="15.75" x14ac:dyDescent="0.25">
      <c r="B8" s="64"/>
      <c r="C8" s="39"/>
      <c r="D8" s="42"/>
      <c r="E8" s="38"/>
      <c r="F8" s="25" t="s">
        <v>62</v>
      </c>
      <c r="G8" s="29">
        <f>4</f>
        <v>4</v>
      </c>
    </row>
    <row r="9" spans="2:9" ht="15.75" x14ac:dyDescent="0.25">
      <c r="B9" s="64"/>
      <c r="C9" s="39"/>
      <c r="D9" s="42"/>
      <c r="E9" s="38"/>
      <c r="F9" s="25" t="s">
        <v>63</v>
      </c>
      <c r="G9" s="30">
        <f>0.7</f>
        <v>0.7</v>
      </c>
    </row>
    <row r="10" spans="2:9" ht="15.75" x14ac:dyDescent="0.25">
      <c r="B10" s="64"/>
      <c r="C10" s="39"/>
      <c r="D10" s="42"/>
      <c r="E10" s="38"/>
      <c r="F10" s="25" t="s">
        <v>64</v>
      </c>
      <c r="G10" s="30">
        <f>2</f>
        <v>2</v>
      </c>
    </row>
    <row r="11" spans="2:9" ht="15.75" x14ac:dyDescent="0.25">
      <c r="B11" s="65"/>
      <c r="C11" s="55"/>
      <c r="D11" s="54"/>
      <c r="E11" s="66"/>
      <c r="F11" s="36" t="s">
        <v>80</v>
      </c>
      <c r="G11" s="37"/>
    </row>
    <row r="12" spans="2:9" ht="37.5" customHeight="1" x14ac:dyDescent="0.25">
      <c r="B12" s="67">
        <v>2</v>
      </c>
      <c r="C12" s="62" t="s">
        <v>65</v>
      </c>
      <c r="D12" s="41" t="s">
        <v>51</v>
      </c>
      <c r="E12" s="41">
        <f>209.07</f>
        <v>209.07</v>
      </c>
      <c r="F12" s="46" t="s">
        <v>83</v>
      </c>
      <c r="G12" s="47"/>
    </row>
    <row r="13" spans="2:9" ht="15.75" x14ac:dyDescent="0.25">
      <c r="B13" s="64"/>
      <c r="C13" s="39"/>
      <c r="D13" s="42"/>
      <c r="E13" s="42"/>
      <c r="F13" s="25" t="s">
        <v>62</v>
      </c>
      <c r="G13" s="29">
        <f>4</f>
        <v>4</v>
      </c>
    </row>
    <row r="14" spans="2:9" ht="15.75" x14ac:dyDescent="0.25">
      <c r="B14" s="64"/>
      <c r="C14" s="39"/>
      <c r="D14" s="42"/>
      <c r="E14" s="42"/>
      <c r="F14" s="25" t="s">
        <v>63</v>
      </c>
      <c r="G14" s="30">
        <f>0.7</f>
        <v>0.7</v>
      </c>
    </row>
    <row r="15" spans="2:9" ht="15.75" x14ac:dyDescent="0.25">
      <c r="B15" s="64"/>
      <c r="C15" s="39"/>
      <c r="D15" s="42"/>
      <c r="E15" s="42"/>
      <c r="F15" s="25" t="s">
        <v>64</v>
      </c>
      <c r="G15" s="30">
        <f>2</f>
        <v>2</v>
      </c>
    </row>
    <row r="16" spans="2:9" ht="15.75" x14ac:dyDescent="0.25">
      <c r="B16" s="65"/>
      <c r="C16" s="55"/>
      <c r="D16" s="54"/>
      <c r="E16" s="54"/>
      <c r="F16" s="36" t="s">
        <v>80</v>
      </c>
      <c r="G16" s="37"/>
    </row>
    <row r="17" spans="2:9" ht="37.5" customHeight="1" x14ac:dyDescent="0.25">
      <c r="B17" s="67">
        <v>3</v>
      </c>
      <c r="C17" s="62" t="s">
        <v>66</v>
      </c>
      <c r="D17" s="41" t="s">
        <v>51</v>
      </c>
      <c r="E17" s="41">
        <v>25.62</v>
      </c>
      <c r="F17" s="46" t="s">
        <v>83</v>
      </c>
      <c r="G17" s="47"/>
    </row>
    <row r="18" spans="2:9" ht="15.75" x14ac:dyDescent="0.25">
      <c r="B18" s="64"/>
      <c r="C18" s="39"/>
      <c r="D18" s="42"/>
      <c r="E18" s="42"/>
      <c r="F18" s="25" t="s">
        <v>62</v>
      </c>
      <c r="G18" s="29">
        <f>4</f>
        <v>4</v>
      </c>
    </row>
    <row r="19" spans="2:9" ht="15.75" x14ac:dyDescent="0.25">
      <c r="B19" s="64"/>
      <c r="C19" s="39"/>
      <c r="D19" s="42"/>
      <c r="E19" s="42"/>
      <c r="F19" s="25" t="s">
        <v>63</v>
      </c>
      <c r="G19" s="30">
        <f>0.7</f>
        <v>0.7</v>
      </c>
    </row>
    <row r="20" spans="2:9" ht="15.75" x14ac:dyDescent="0.25">
      <c r="B20" s="64"/>
      <c r="C20" s="39"/>
      <c r="D20" s="42"/>
      <c r="E20" s="42"/>
      <c r="F20" s="25" t="s">
        <v>64</v>
      </c>
      <c r="G20" s="30">
        <f>2</f>
        <v>2</v>
      </c>
    </row>
    <row r="21" spans="2:9" ht="15.75" x14ac:dyDescent="0.25">
      <c r="B21" s="65"/>
      <c r="C21" s="55"/>
      <c r="D21" s="54"/>
      <c r="E21" s="54"/>
      <c r="F21" s="36" t="s">
        <v>80</v>
      </c>
      <c r="G21" s="37"/>
    </row>
    <row r="22" spans="2:9" ht="39" customHeight="1" x14ac:dyDescent="0.25">
      <c r="B22" s="53">
        <v>4</v>
      </c>
      <c r="C22" s="52" t="s">
        <v>67</v>
      </c>
      <c r="D22" s="51" t="s">
        <v>51</v>
      </c>
      <c r="E22" s="51">
        <v>4088.49</v>
      </c>
      <c r="F22" s="46" t="s">
        <v>83</v>
      </c>
      <c r="G22" s="47"/>
    </row>
    <row r="23" spans="2:9" ht="15.75" x14ac:dyDescent="0.25">
      <c r="B23" s="53"/>
      <c r="C23" s="52"/>
      <c r="D23" s="51"/>
      <c r="E23" s="51"/>
      <c r="F23" s="25" t="s">
        <v>62</v>
      </c>
      <c r="G23" s="29">
        <f>4</f>
        <v>4</v>
      </c>
    </row>
    <row r="24" spans="2:9" ht="15.75" x14ac:dyDescent="0.25">
      <c r="B24" s="53"/>
      <c r="C24" s="52"/>
      <c r="D24" s="51"/>
      <c r="E24" s="51"/>
      <c r="F24" s="25" t="s">
        <v>63</v>
      </c>
      <c r="G24" s="30">
        <f>0.7</f>
        <v>0.7</v>
      </c>
    </row>
    <row r="25" spans="2:9" ht="15.75" x14ac:dyDescent="0.25">
      <c r="B25" s="53"/>
      <c r="C25" s="52"/>
      <c r="D25" s="51"/>
      <c r="E25" s="51"/>
      <c r="F25" s="25" t="s">
        <v>64</v>
      </c>
      <c r="G25" s="30">
        <f>2</f>
        <v>2</v>
      </c>
    </row>
    <row r="26" spans="2:9" ht="17.25" thickTop="1" thickBot="1" x14ac:dyDescent="0.3">
      <c r="B26" s="53"/>
      <c r="C26" s="52"/>
      <c r="D26" s="51"/>
      <c r="E26" s="51"/>
      <c r="F26" s="44" t="s">
        <v>80</v>
      </c>
      <c r="G26" s="45"/>
    </row>
    <row r="27" spans="2:9" ht="32.25" customHeight="1" thickTop="1" thickBot="1" x14ac:dyDescent="0.3">
      <c r="B27" s="48" t="s">
        <v>72</v>
      </c>
      <c r="C27" s="49"/>
      <c r="D27" s="49"/>
      <c r="E27" s="49"/>
      <c r="F27" s="49"/>
      <c r="G27" s="50"/>
      <c r="H27" s="4">
        <f>SUM(E28:E42)</f>
        <v>1041.8</v>
      </c>
      <c r="I27" s="4" t="s">
        <v>73</v>
      </c>
    </row>
    <row r="28" spans="2:9" s="15" customFormat="1" ht="34.5" customHeight="1" thickTop="1" x14ac:dyDescent="0.25">
      <c r="B28" s="56">
        <v>5</v>
      </c>
      <c r="C28" s="39" t="s">
        <v>61</v>
      </c>
      <c r="D28" s="42" t="s">
        <v>51</v>
      </c>
      <c r="E28" s="54">
        <v>224.67</v>
      </c>
      <c r="F28" s="58" t="s">
        <v>84</v>
      </c>
      <c r="G28" s="59"/>
    </row>
    <row r="29" spans="2:9" s="15" customFormat="1" ht="15.75" x14ac:dyDescent="0.25">
      <c r="B29" s="56"/>
      <c r="C29" s="39"/>
      <c r="D29" s="42"/>
      <c r="E29" s="51"/>
      <c r="F29" s="32" t="s">
        <v>71</v>
      </c>
      <c r="G29" s="29">
        <f>4</f>
        <v>4</v>
      </c>
    </row>
    <row r="30" spans="2:9" s="15" customFormat="1" ht="15.75" x14ac:dyDescent="0.25">
      <c r="B30" s="56"/>
      <c r="C30" s="39"/>
      <c r="D30" s="42"/>
      <c r="E30" s="51"/>
      <c r="F30" s="32" t="s">
        <v>63</v>
      </c>
      <c r="G30" s="30">
        <f>0.7</f>
        <v>0.7</v>
      </c>
    </row>
    <row r="31" spans="2:9" s="15" customFormat="1" ht="15.75" x14ac:dyDescent="0.25">
      <c r="B31" s="56"/>
      <c r="C31" s="39"/>
      <c r="D31" s="42"/>
      <c r="E31" s="51"/>
      <c r="F31" s="32" t="s">
        <v>64</v>
      </c>
      <c r="G31" s="30">
        <f>2</f>
        <v>2</v>
      </c>
    </row>
    <row r="32" spans="2:9" s="15" customFormat="1" ht="15.75" x14ac:dyDescent="0.25">
      <c r="B32" s="57"/>
      <c r="C32" s="55"/>
      <c r="D32" s="54"/>
      <c r="E32" s="51"/>
      <c r="F32" s="36" t="s">
        <v>80</v>
      </c>
      <c r="G32" s="37"/>
    </row>
    <row r="33" spans="2:9" s="15" customFormat="1" ht="36" customHeight="1" x14ac:dyDescent="0.25">
      <c r="B33" s="61">
        <v>6</v>
      </c>
      <c r="C33" s="62" t="s">
        <v>65</v>
      </c>
      <c r="D33" s="41" t="s">
        <v>51</v>
      </c>
      <c r="E33" s="51">
        <v>38.17</v>
      </c>
      <c r="F33" s="60" t="s">
        <v>84</v>
      </c>
      <c r="G33" s="47"/>
    </row>
    <row r="34" spans="2:9" s="15" customFormat="1" ht="15.75" x14ac:dyDescent="0.25">
      <c r="B34" s="56"/>
      <c r="C34" s="39"/>
      <c r="D34" s="42"/>
      <c r="E34" s="51"/>
      <c r="F34" s="32" t="s">
        <v>71</v>
      </c>
      <c r="G34" s="29">
        <f>4</f>
        <v>4</v>
      </c>
    </row>
    <row r="35" spans="2:9" s="15" customFormat="1" ht="15.75" x14ac:dyDescent="0.25">
      <c r="B35" s="56"/>
      <c r="C35" s="39"/>
      <c r="D35" s="42"/>
      <c r="E35" s="51"/>
      <c r="F35" s="32" t="s">
        <v>63</v>
      </c>
      <c r="G35" s="30">
        <f>0.7</f>
        <v>0.7</v>
      </c>
    </row>
    <row r="36" spans="2:9" s="15" customFormat="1" ht="15.75" x14ac:dyDescent="0.25">
      <c r="B36" s="56"/>
      <c r="C36" s="39"/>
      <c r="D36" s="42"/>
      <c r="E36" s="51"/>
      <c r="F36" s="32" t="s">
        <v>64</v>
      </c>
      <c r="G36" s="30">
        <f>2</f>
        <v>2</v>
      </c>
    </row>
    <row r="37" spans="2:9" s="15" customFormat="1" ht="15.75" x14ac:dyDescent="0.25">
      <c r="B37" s="57"/>
      <c r="C37" s="55"/>
      <c r="D37" s="54"/>
      <c r="E37" s="51"/>
      <c r="F37" s="36" t="s">
        <v>80</v>
      </c>
      <c r="G37" s="37"/>
    </row>
    <row r="38" spans="2:9" s="15" customFormat="1" ht="36" customHeight="1" x14ac:dyDescent="0.25">
      <c r="B38" s="63">
        <v>7</v>
      </c>
      <c r="C38" s="52" t="s">
        <v>67</v>
      </c>
      <c r="D38" s="51" t="s">
        <v>51</v>
      </c>
      <c r="E38" s="51">
        <f>778.96</f>
        <v>778.96</v>
      </c>
      <c r="F38" s="60" t="s">
        <v>85</v>
      </c>
      <c r="G38" s="47"/>
    </row>
    <row r="39" spans="2:9" s="15" customFormat="1" ht="15.75" x14ac:dyDescent="0.25">
      <c r="B39" s="63"/>
      <c r="C39" s="52"/>
      <c r="D39" s="51"/>
      <c r="E39" s="51"/>
      <c r="F39" s="32" t="s">
        <v>71</v>
      </c>
      <c r="G39" s="29">
        <f>4</f>
        <v>4</v>
      </c>
    </row>
    <row r="40" spans="2:9" s="15" customFormat="1" ht="17.25" thickTop="1" thickBot="1" x14ac:dyDescent="0.3">
      <c r="B40" s="63"/>
      <c r="C40" s="52"/>
      <c r="D40" s="51"/>
      <c r="E40" s="51"/>
      <c r="F40" s="32" t="s">
        <v>63</v>
      </c>
      <c r="G40" s="30">
        <f>0.7</f>
        <v>0.7</v>
      </c>
    </row>
    <row r="41" spans="2:9" s="15" customFormat="1" ht="15.75" x14ac:dyDescent="0.25">
      <c r="B41" s="63"/>
      <c r="C41" s="52"/>
      <c r="D41" s="51"/>
      <c r="E41" s="51"/>
      <c r="F41" s="32" t="s">
        <v>64</v>
      </c>
      <c r="G41" s="30">
        <f>2</f>
        <v>2</v>
      </c>
    </row>
    <row r="42" spans="2:9" s="15" customFormat="1" ht="16.5" thickBot="1" x14ac:dyDescent="0.3">
      <c r="B42" s="61"/>
      <c r="C42" s="62"/>
      <c r="D42" s="41"/>
      <c r="E42" s="41"/>
      <c r="F42" s="44" t="s">
        <v>80</v>
      </c>
      <c r="G42" s="45"/>
    </row>
    <row r="43" spans="2:9" s="15" customFormat="1" ht="30.75" customHeight="1" thickTop="1" thickBot="1" x14ac:dyDescent="0.3">
      <c r="B43" s="48" t="s">
        <v>75</v>
      </c>
      <c r="C43" s="49"/>
      <c r="D43" s="49"/>
      <c r="E43" s="49"/>
      <c r="F43" s="49"/>
      <c r="G43" s="50"/>
      <c r="H43" s="15">
        <f>SUM(E44:E61)</f>
        <v>1890.22</v>
      </c>
      <c r="I43" s="15" t="s">
        <v>74</v>
      </c>
    </row>
    <row r="44" spans="2:9" s="15" customFormat="1" ht="36.75" customHeight="1" thickTop="1" x14ac:dyDescent="0.25">
      <c r="B44" s="56">
        <v>8</v>
      </c>
      <c r="C44" s="39" t="s">
        <v>61</v>
      </c>
      <c r="D44" s="42" t="s">
        <v>51</v>
      </c>
      <c r="E44" s="38">
        <v>448.53</v>
      </c>
      <c r="F44" s="68" t="s">
        <v>86</v>
      </c>
      <c r="G44" s="59"/>
    </row>
    <row r="45" spans="2:9" s="15" customFormat="1" ht="15.75" x14ac:dyDescent="0.25">
      <c r="B45" s="56"/>
      <c r="C45" s="39"/>
      <c r="D45" s="42"/>
      <c r="E45" s="38"/>
      <c r="F45" s="25" t="s">
        <v>71</v>
      </c>
      <c r="G45" s="29">
        <f>2</f>
        <v>2</v>
      </c>
    </row>
    <row r="46" spans="2:9" s="15" customFormat="1" ht="15.75" x14ac:dyDescent="0.25">
      <c r="B46" s="56"/>
      <c r="C46" s="39"/>
      <c r="D46" s="42"/>
      <c r="E46" s="38"/>
      <c r="F46" s="25" t="s">
        <v>62</v>
      </c>
      <c r="G46" s="29">
        <v>2</v>
      </c>
    </row>
    <row r="47" spans="2:9" s="15" customFormat="1" ht="15.75" x14ac:dyDescent="0.25">
      <c r="B47" s="56"/>
      <c r="C47" s="39"/>
      <c r="D47" s="42"/>
      <c r="E47" s="38"/>
      <c r="F47" s="25" t="s">
        <v>63</v>
      </c>
      <c r="G47" s="30">
        <f>0.7</f>
        <v>0.7</v>
      </c>
    </row>
    <row r="48" spans="2:9" s="15" customFormat="1" ht="15.75" x14ac:dyDescent="0.25">
      <c r="B48" s="56"/>
      <c r="C48" s="39"/>
      <c r="D48" s="42"/>
      <c r="E48" s="38"/>
      <c r="F48" s="25" t="s">
        <v>64</v>
      </c>
      <c r="G48" s="30">
        <f>2</f>
        <v>2</v>
      </c>
    </row>
    <row r="49" spans="2:8" s="15" customFormat="1" ht="15.75" x14ac:dyDescent="0.25">
      <c r="B49" s="57"/>
      <c r="C49" s="55"/>
      <c r="D49" s="54"/>
      <c r="E49" s="66"/>
      <c r="F49" s="36" t="s">
        <v>80</v>
      </c>
      <c r="G49" s="37"/>
    </row>
    <row r="50" spans="2:8" s="15" customFormat="1" ht="33.75" customHeight="1" x14ac:dyDescent="0.25">
      <c r="B50" s="61">
        <v>9</v>
      </c>
      <c r="C50" s="62" t="s">
        <v>65</v>
      </c>
      <c r="D50" s="41" t="s">
        <v>51</v>
      </c>
      <c r="E50" s="74">
        <v>306.52</v>
      </c>
      <c r="F50" s="46" t="s">
        <v>86</v>
      </c>
      <c r="G50" s="47"/>
    </row>
    <row r="51" spans="2:8" s="15" customFormat="1" ht="15.75" x14ac:dyDescent="0.25">
      <c r="B51" s="56"/>
      <c r="C51" s="39"/>
      <c r="D51" s="42"/>
      <c r="E51" s="38"/>
      <c r="F51" s="25" t="s">
        <v>71</v>
      </c>
      <c r="G51" s="29">
        <f>2</f>
        <v>2</v>
      </c>
    </row>
    <row r="52" spans="2:8" s="15" customFormat="1" ht="15.75" x14ac:dyDescent="0.25">
      <c r="B52" s="56"/>
      <c r="C52" s="39"/>
      <c r="D52" s="42"/>
      <c r="E52" s="38"/>
      <c r="F52" s="25" t="s">
        <v>62</v>
      </c>
      <c r="G52" s="29">
        <v>2</v>
      </c>
    </row>
    <row r="53" spans="2:8" s="15" customFormat="1" ht="15.75" x14ac:dyDescent="0.25">
      <c r="B53" s="56"/>
      <c r="C53" s="39"/>
      <c r="D53" s="42"/>
      <c r="E53" s="38"/>
      <c r="F53" s="25" t="s">
        <v>63</v>
      </c>
      <c r="G53" s="30">
        <f>0.7</f>
        <v>0.7</v>
      </c>
    </row>
    <row r="54" spans="2:8" s="15" customFormat="1" ht="15.75" x14ac:dyDescent="0.25">
      <c r="B54" s="56"/>
      <c r="C54" s="39"/>
      <c r="D54" s="42"/>
      <c r="E54" s="38"/>
      <c r="F54" s="25" t="s">
        <v>64</v>
      </c>
      <c r="G54" s="30">
        <f>2</f>
        <v>2</v>
      </c>
    </row>
    <row r="55" spans="2:8" s="15" customFormat="1" ht="15.75" x14ac:dyDescent="0.25">
      <c r="B55" s="57"/>
      <c r="C55" s="55"/>
      <c r="D55" s="54"/>
      <c r="E55" s="66"/>
      <c r="F55" s="36" t="s">
        <v>80</v>
      </c>
      <c r="G55" s="37"/>
    </row>
    <row r="56" spans="2:8" s="15" customFormat="1" ht="37.5" customHeight="1" x14ac:dyDescent="0.25">
      <c r="B56" s="61">
        <v>10</v>
      </c>
      <c r="C56" s="62" t="s">
        <v>67</v>
      </c>
      <c r="D56" s="41" t="s">
        <v>51</v>
      </c>
      <c r="E56" s="41">
        <v>1135.17</v>
      </c>
      <c r="F56" s="68" t="s">
        <v>86</v>
      </c>
      <c r="G56" s="59"/>
    </row>
    <row r="57" spans="2:8" s="15" customFormat="1" ht="15.75" x14ac:dyDescent="0.25">
      <c r="B57" s="56"/>
      <c r="C57" s="39"/>
      <c r="D57" s="42"/>
      <c r="E57" s="42"/>
      <c r="F57" s="25" t="s">
        <v>71</v>
      </c>
      <c r="G57" s="29">
        <f>2</f>
        <v>2</v>
      </c>
    </row>
    <row r="58" spans="2:8" s="15" customFormat="1" ht="15.75" x14ac:dyDescent="0.25">
      <c r="B58" s="56"/>
      <c r="C58" s="39"/>
      <c r="D58" s="42"/>
      <c r="E58" s="42"/>
      <c r="F58" s="25" t="s">
        <v>62</v>
      </c>
      <c r="G58" s="29">
        <v>2</v>
      </c>
    </row>
    <row r="59" spans="2:8" s="15" customFormat="1" ht="15.75" x14ac:dyDescent="0.25">
      <c r="B59" s="56"/>
      <c r="C59" s="39"/>
      <c r="D59" s="42"/>
      <c r="E59" s="42"/>
      <c r="F59" s="25" t="s">
        <v>63</v>
      </c>
      <c r="G59" s="30">
        <f>0.7</f>
        <v>0.7</v>
      </c>
    </row>
    <row r="60" spans="2:8" s="15" customFormat="1" ht="15.75" x14ac:dyDescent="0.25">
      <c r="B60" s="56"/>
      <c r="C60" s="39"/>
      <c r="D60" s="42"/>
      <c r="E60" s="42"/>
      <c r="F60" s="25" t="s">
        <v>64</v>
      </c>
      <c r="G60" s="30">
        <f>2</f>
        <v>2</v>
      </c>
    </row>
    <row r="61" spans="2:8" s="15" customFormat="1" ht="16.5" thickBot="1" x14ac:dyDescent="0.3">
      <c r="B61" s="73"/>
      <c r="C61" s="72"/>
      <c r="D61" s="43"/>
      <c r="E61" s="43"/>
      <c r="F61" s="44" t="s">
        <v>80</v>
      </c>
      <c r="G61" s="45"/>
    </row>
    <row r="62" spans="2:8" s="15" customFormat="1" ht="27.75" customHeight="1" thickTop="1" thickBot="1" x14ac:dyDescent="0.3">
      <c r="B62" s="69" t="s">
        <v>88</v>
      </c>
      <c r="C62" s="70"/>
      <c r="D62" s="70"/>
      <c r="E62" s="70"/>
      <c r="F62" s="70"/>
      <c r="G62" s="71"/>
      <c r="H62" s="15">
        <f>SUM(E63:E77)</f>
        <v>97.42</v>
      </c>
    </row>
    <row r="63" spans="2:8" ht="36.75" customHeight="1" thickTop="1" x14ac:dyDescent="0.25">
      <c r="B63" s="64">
        <v>11</v>
      </c>
      <c r="C63" s="39" t="s">
        <v>76</v>
      </c>
      <c r="D63" s="42" t="s">
        <v>51</v>
      </c>
      <c r="E63" s="42">
        <v>23.92</v>
      </c>
      <c r="F63" s="68" t="s">
        <v>87</v>
      </c>
      <c r="G63" s="59"/>
    </row>
    <row r="64" spans="2:8" ht="15.75" x14ac:dyDescent="0.25">
      <c r="B64" s="64"/>
      <c r="C64" s="39"/>
      <c r="D64" s="42"/>
      <c r="E64" s="42"/>
      <c r="F64" s="25" t="s">
        <v>62</v>
      </c>
      <c r="G64" s="29">
        <f>4</f>
        <v>4</v>
      </c>
    </row>
    <row r="65" spans="2:8" ht="15.75" x14ac:dyDescent="0.25">
      <c r="B65" s="64"/>
      <c r="C65" s="39"/>
      <c r="D65" s="42"/>
      <c r="E65" s="42"/>
      <c r="F65" s="25" t="s">
        <v>63</v>
      </c>
      <c r="G65" s="30">
        <v>1.4</v>
      </c>
    </row>
    <row r="66" spans="2:8" ht="15.75" x14ac:dyDescent="0.25">
      <c r="B66" s="64"/>
      <c r="C66" s="39"/>
      <c r="D66" s="42"/>
      <c r="E66" s="42"/>
      <c r="F66" s="25" t="s">
        <v>64</v>
      </c>
      <c r="G66" s="30">
        <v>4</v>
      </c>
    </row>
    <row r="67" spans="2:8" ht="15.75" x14ac:dyDescent="0.25">
      <c r="B67" s="65"/>
      <c r="C67" s="55"/>
      <c r="D67" s="54"/>
      <c r="E67" s="54"/>
      <c r="F67" s="36" t="s">
        <v>103</v>
      </c>
      <c r="G67" s="37"/>
    </row>
    <row r="68" spans="2:8" ht="32.25" customHeight="1" x14ac:dyDescent="0.25">
      <c r="B68" s="67">
        <v>12</v>
      </c>
      <c r="C68" s="62" t="s">
        <v>78</v>
      </c>
      <c r="D68" s="41" t="s">
        <v>51</v>
      </c>
      <c r="E68" s="41">
        <v>10.74</v>
      </c>
      <c r="F68" s="68" t="s">
        <v>87</v>
      </c>
      <c r="G68" s="59"/>
    </row>
    <row r="69" spans="2:8" ht="15.75" x14ac:dyDescent="0.25">
      <c r="B69" s="64"/>
      <c r="C69" s="39"/>
      <c r="D69" s="42"/>
      <c r="E69" s="42"/>
      <c r="F69" s="25" t="s">
        <v>62</v>
      </c>
      <c r="G69" s="29">
        <f>4</f>
        <v>4</v>
      </c>
    </row>
    <row r="70" spans="2:8" ht="15.75" x14ac:dyDescent="0.25">
      <c r="B70" s="64"/>
      <c r="C70" s="39"/>
      <c r="D70" s="42"/>
      <c r="E70" s="42"/>
      <c r="F70" s="25" t="s">
        <v>63</v>
      </c>
      <c r="G70" s="30">
        <v>1.4</v>
      </c>
    </row>
    <row r="71" spans="2:8" ht="15.75" x14ac:dyDescent="0.25">
      <c r="B71" s="64"/>
      <c r="C71" s="39"/>
      <c r="D71" s="42"/>
      <c r="E71" s="42"/>
      <c r="F71" s="25" t="s">
        <v>64</v>
      </c>
      <c r="G71" s="30">
        <v>4</v>
      </c>
    </row>
    <row r="72" spans="2:8" ht="15.75" x14ac:dyDescent="0.25">
      <c r="B72" s="65"/>
      <c r="C72" s="55"/>
      <c r="D72" s="54"/>
      <c r="E72" s="54"/>
      <c r="F72" s="36" t="s">
        <v>103</v>
      </c>
      <c r="G72" s="37"/>
    </row>
    <row r="73" spans="2:8" ht="33.75" customHeight="1" x14ac:dyDescent="0.25">
      <c r="B73" s="67">
        <v>13</v>
      </c>
      <c r="C73" s="62" t="s">
        <v>77</v>
      </c>
      <c r="D73" s="41" t="s">
        <v>51</v>
      </c>
      <c r="E73" s="41">
        <v>62.76</v>
      </c>
      <c r="F73" s="46" t="s">
        <v>87</v>
      </c>
      <c r="G73" s="47"/>
    </row>
    <row r="74" spans="2:8" ht="15.75" x14ac:dyDescent="0.25">
      <c r="B74" s="64"/>
      <c r="C74" s="39"/>
      <c r="D74" s="42"/>
      <c r="E74" s="42"/>
      <c r="F74" s="25" t="s">
        <v>62</v>
      </c>
      <c r="G74" s="29">
        <v>4</v>
      </c>
    </row>
    <row r="75" spans="2:8" ht="15.75" x14ac:dyDescent="0.25">
      <c r="B75" s="64"/>
      <c r="C75" s="39"/>
      <c r="D75" s="42"/>
      <c r="E75" s="42"/>
      <c r="F75" s="25" t="s">
        <v>63</v>
      </c>
      <c r="G75" s="30">
        <v>1.4</v>
      </c>
    </row>
    <row r="76" spans="2:8" ht="15.75" x14ac:dyDescent="0.25">
      <c r="B76" s="64"/>
      <c r="C76" s="39"/>
      <c r="D76" s="42"/>
      <c r="E76" s="42"/>
      <c r="F76" s="25" t="s">
        <v>64</v>
      </c>
      <c r="G76" s="30">
        <v>4</v>
      </c>
    </row>
    <row r="77" spans="2:8" ht="16.5" thickBot="1" x14ac:dyDescent="0.3">
      <c r="B77" s="75"/>
      <c r="C77" s="72"/>
      <c r="D77" s="43"/>
      <c r="E77" s="43"/>
      <c r="F77" s="36" t="s">
        <v>103</v>
      </c>
      <c r="G77" s="37"/>
    </row>
    <row r="78" spans="2:8" ht="32.25" customHeight="1" thickTop="1" thickBot="1" x14ac:dyDescent="0.3">
      <c r="B78" s="69" t="s">
        <v>81</v>
      </c>
      <c r="C78" s="70"/>
      <c r="D78" s="70"/>
      <c r="E78" s="70"/>
      <c r="F78" s="70"/>
      <c r="G78" s="71"/>
      <c r="H78" s="4">
        <f>SUM(E79)</f>
        <v>1331.16</v>
      </c>
    </row>
    <row r="79" spans="2:8" ht="36.75" customHeight="1" thickTop="1" x14ac:dyDescent="0.25">
      <c r="B79" s="64">
        <v>14</v>
      </c>
      <c r="C79" s="39" t="s">
        <v>79</v>
      </c>
      <c r="D79" s="42" t="s">
        <v>51</v>
      </c>
      <c r="E79" s="38">
        <v>1331.16</v>
      </c>
      <c r="F79" s="68" t="s">
        <v>89</v>
      </c>
      <c r="G79" s="59"/>
    </row>
    <row r="80" spans="2:8" ht="15.75" customHeight="1" x14ac:dyDescent="0.25">
      <c r="B80" s="64"/>
      <c r="C80" s="39"/>
      <c r="D80" s="42"/>
      <c r="E80" s="38"/>
      <c r="F80" s="25" t="s">
        <v>62</v>
      </c>
      <c r="G80" s="29">
        <v>2</v>
      </c>
    </row>
    <row r="81" spans="2:8" ht="15.75" customHeight="1" x14ac:dyDescent="0.25">
      <c r="B81" s="64"/>
      <c r="C81" s="39"/>
      <c r="D81" s="42"/>
      <c r="E81" s="38"/>
      <c r="F81" s="25" t="s">
        <v>63</v>
      </c>
      <c r="G81" s="30">
        <v>0.7</v>
      </c>
    </row>
    <row r="82" spans="2:8" ht="15.75" customHeight="1" x14ac:dyDescent="0.25">
      <c r="B82" s="64"/>
      <c r="C82" s="39"/>
      <c r="D82" s="42"/>
      <c r="E82" s="38"/>
      <c r="F82" s="25" t="s">
        <v>64</v>
      </c>
      <c r="G82" s="30">
        <v>2</v>
      </c>
    </row>
    <row r="83" spans="2:8" ht="15.75" customHeight="1" thickBot="1" x14ac:dyDescent="0.3">
      <c r="B83" s="64"/>
      <c r="C83" s="39"/>
      <c r="D83" s="42"/>
      <c r="E83" s="38"/>
      <c r="F83" s="44" t="s">
        <v>80</v>
      </c>
      <c r="G83" s="45"/>
    </row>
    <row r="84" spans="2:8" ht="27.75" customHeight="1" thickTop="1" thickBot="1" x14ac:dyDescent="0.3">
      <c r="B84" s="69" t="s">
        <v>82</v>
      </c>
      <c r="C84" s="70"/>
      <c r="D84" s="70"/>
      <c r="E84" s="70"/>
      <c r="F84" s="70"/>
      <c r="G84" s="71"/>
      <c r="H84" s="4">
        <f>SUM(E85:E94)</f>
        <v>276.37</v>
      </c>
    </row>
    <row r="85" spans="2:8" ht="39" customHeight="1" thickTop="1" x14ac:dyDescent="0.25">
      <c r="B85" s="64">
        <v>15</v>
      </c>
      <c r="C85" s="39" t="s">
        <v>79</v>
      </c>
      <c r="D85" s="42" t="s">
        <v>51</v>
      </c>
      <c r="E85" s="38">
        <v>29.14</v>
      </c>
      <c r="F85" s="68" t="s">
        <v>104</v>
      </c>
      <c r="G85" s="59"/>
    </row>
    <row r="86" spans="2:8" ht="15.75" customHeight="1" x14ac:dyDescent="0.25">
      <c r="B86" s="64"/>
      <c r="C86" s="39"/>
      <c r="D86" s="42"/>
      <c r="E86" s="38"/>
      <c r="F86" s="25" t="s">
        <v>71</v>
      </c>
      <c r="G86" s="29">
        <v>2</v>
      </c>
    </row>
    <row r="87" spans="2:8" ht="15.75" customHeight="1" x14ac:dyDescent="0.25">
      <c r="B87" s="64"/>
      <c r="C87" s="39"/>
      <c r="D87" s="42"/>
      <c r="E87" s="38"/>
      <c r="F87" s="25" t="s">
        <v>63</v>
      </c>
      <c r="G87" s="30">
        <v>0.7</v>
      </c>
    </row>
    <row r="88" spans="2:8" ht="15.75" customHeight="1" x14ac:dyDescent="0.25">
      <c r="B88" s="64"/>
      <c r="C88" s="39"/>
      <c r="D88" s="42"/>
      <c r="E88" s="38"/>
      <c r="F88" s="25" t="s">
        <v>64</v>
      </c>
      <c r="G88" s="30">
        <v>2</v>
      </c>
    </row>
    <row r="89" spans="2:8" ht="15.75" customHeight="1" thickBot="1" x14ac:dyDescent="0.3">
      <c r="B89" s="65"/>
      <c r="C89" s="55"/>
      <c r="D89" s="54"/>
      <c r="E89" s="66"/>
      <c r="F89" s="44" t="s">
        <v>80</v>
      </c>
      <c r="G89" s="45"/>
    </row>
    <row r="90" spans="2:8" ht="34.5" customHeight="1" thickTop="1" x14ac:dyDescent="0.25">
      <c r="B90" s="67">
        <v>16</v>
      </c>
      <c r="C90" s="62" t="s">
        <v>79</v>
      </c>
      <c r="D90" s="41" t="s">
        <v>51</v>
      </c>
      <c r="E90" s="41">
        <v>247.23</v>
      </c>
      <c r="F90" s="39" t="s">
        <v>90</v>
      </c>
      <c r="G90" s="40"/>
    </row>
    <row r="91" spans="2:8" ht="15.75" customHeight="1" x14ac:dyDescent="0.25">
      <c r="B91" s="64"/>
      <c r="C91" s="39"/>
      <c r="D91" s="42"/>
      <c r="E91" s="42"/>
      <c r="F91" s="25" t="s">
        <v>71</v>
      </c>
      <c r="G91" s="29">
        <v>2</v>
      </c>
    </row>
    <row r="92" spans="2:8" ht="15.75" customHeight="1" x14ac:dyDescent="0.25">
      <c r="B92" s="64"/>
      <c r="C92" s="39"/>
      <c r="D92" s="42"/>
      <c r="E92" s="42"/>
      <c r="F92" s="25" t="s">
        <v>59</v>
      </c>
      <c r="G92" s="30">
        <v>0.7</v>
      </c>
    </row>
    <row r="93" spans="2:8" ht="15.75" customHeight="1" x14ac:dyDescent="0.25">
      <c r="B93" s="64"/>
      <c r="C93" s="39"/>
      <c r="D93" s="42"/>
      <c r="E93" s="42"/>
      <c r="F93" s="25" t="s">
        <v>60</v>
      </c>
      <c r="G93" s="30">
        <v>2</v>
      </c>
    </row>
    <row r="94" spans="2:8" ht="15.75" customHeight="1" thickBot="1" x14ac:dyDescent="0.3">
      <c r="B94" s="75"/>
      <c r="C94" s="72"/>
      <c r="D94" s="43"/>
      <c r="E94" s="43"/>
      <c r="F94" s="44" t="s">
        <v>80</v>
      </c>
      <c r="G94" s="45"/>
    </row>
    <row r="95" spans="2:8" ht="16.5" thickTop="1" x14ac:dyDescent="0.25">
      <c r="B95" s="6"/>
      <c r="C95" s="26"/>
      <c r="D95" s="6"/>
      <c r="E95" s="26"/>
      <c r="F95" s="26"/>
      <c r="G95" s="26"/>
    </row>
    <row r="96" spans="2:8" ht="15.75" x14ac:dyDescent="0.25">
      <c r="B96" s="78" t="s">
        <v>92</v>
      </c>
      <c r="C96" s="78"/>
      <c r="D96" s="78"/>
      <c r="E96" s="78"/>
      <c r="F96" s="78"/>
      <c r="G96" s="78"/>
    </row>
    <row r="97" spans="2:7" ht="15.75" x14ac:dyDescent="0.25">
      <c r="B97" s="6"/>
      <c r="C97" s="26"/>
      <c r="D97" s="6"/>
      <c r="E97" s="26"/>
      <c r="F97" s="26"/>
      <c r="G97" s="26"/>
    </row>
    <row r="98" spans="2:7" ht="15.75" x14ac:dyDescent="0.25">
      <c r="B98" s="6"/>
      <c r="C98" s="26"/>
      <c r="D98" s="6"/>
      <c r="E98" s="26"/>
      <c r="F98" s="26"/>
      <c r="G98" s="26"/>
    </row>
    <row r="99" spans="2:7" ht="15.75" x14ac:dyDescent="0.25">
      <c r="B99" s="6"/>
      <c r="C99" s="26"/>
      <c r="D99" s="6"/>
      <c r="E99" s="26"/>
      <c r="F99" s="26"/>
      <c r="G99" s="26"/>
    </row>
    <row r="100" spans="2:7" ht="15.75" x14ac:dyDescent="0.25">
      <c r="B100" s="6"/>
      <c r="C100" s="26"/>
      <c r="D100" s="6"/>
      <c r="E100" s="26"/>
      <c r="F100" s="26"/>
      <c r="G100" s="26"/>
    </row>
    <row r="101" spans="2:7" ht="15.75" x14ac:dyDescent="0.25">
      <c r="B101" s="6"/>
      <c r="C101" s="26"/>
      <c r="D101" s="6"/>
      <c r="E101" s="26"/>
      <c r="F101" s="26"/>
      <c r="G101" s="26"/>
    </row>
    <row r="102" spans="2:7" ht="15.75" x14ac:dyDescent="0.25">
      <c r="B102" s="6"/>
      <c r="C102" s="26"/>
      <c r="D102" s="6"/>
      <c r="E102" s="26"/>
      <c r="F102" s="26"/>
      <c r="G102" s="26"/>
    </row>
    <row r="103" spans="2:7" ht="15.75" x14ac:dyDescent="0.25">
      <c r="B103" s="6"/>
      <c r="C103" s="26"/>
      <c r="D103" s="6"/>
      <c r="E103" s="26"/>
      <c r="F103" s="26"/>
      <c r="G103" s="26"/>
    </row>
    <row r="104" spans="2:7" ht="15.75" x14ac:dyDescent="0.25">
      <c r="B104" s="6"/>
      <c r="C104" s="26"/>
      <c r="D104" s="6"/>
      <c r="E104" s="26"/>
      <c r="F104" s="26"/>
      <c r="G104" s="26"/>
    </row>
    <row r="105" spans="2:7" ht="15.75" x14ac:dyDescent="0.25">
      <c r="B105" s="6"/>
      <c r="C105" s="26"/>
      <c r="D105" s="6"/>
      <c r="E105" s="26"/>
      <c r="F105" s="26"/>
      <c r="G105" s="26"/>
    </row>
    <row r="106" spans="2:7" ht="15.75" x14ac:dyDescent="0.25">
      <c r="B106" s="6"/>
      <c r="C106" s="26"/>
      <c r="D106" s="6"/>
      <c r="E106" s="26"/>
      <c r="F106" s="26"/>
      <c r="G106" s="26"/>
    </row>
    <row r="107" spans="2:7" ht="15.75" x14ac:dyDescent="0.25">
      <c r="B107" s="6"/>
      <c r="C107" s="26"/>
      <c r="D107" s="6"/>
      <c r="E107" s="26"/>
      <c r="F107" s="26"/>
      <c r="G107" s="26"/>
    </row>
    <row r="108" spans="2:7" ht="15.75" x14ac:dyDescent="0.25">
      <c r="B108" s="6"/>
      <c r="C108" s="26"/>
      <c r="D108" s="6"/>
      <c r="E108" s="26"/>
      <c r="F108" s="26"/>
      <c r="G108" s="26"/>
    </row>
    <row r="109" spans="2:7" ht="15.75" x14ac:dyDescent="0.25">
      <c r="B109" s="6"/>
      <c r="C109" s="26"/>
      <c r="D109" s="6"/>
      <c r="E109" s="26"/>
      <c r="F109" s="26"/>
      <c r="G109" s="26"/>
    </row>
    <row r="110" spans="2:7" ht="15.75" x14ac:dyDescent="0.25">
      <c r="B110" s="6"/>
      <c r="C110" s="26"/>
      <c r="D110" s="6"/>
      <c r="E110" s="26"/>
      <c r="F110" s="26"/>
      <c r="G110" s="26"/>
    </row>
    <row r="111" spans="2:7" ht="15.75" x14ac:dyDescent="0.25">
      <c r="B111" s="6"/>
      <c r="C111" s="26"/>
      <c r="D111" s="6"/>
      <c r="E111" s="26"/>
      <c r="F111" s="26"/>
      <c r="G111" s="26"/>
    </row>
    <row r="112" spans="2:7" ht="16.5" thickTop="1" x14ac:dyDescent="0.25">
      <c r="B112" s="6"/>
      <c r="C112" s="26"/>
      <c r="D112" s="6"/>
      <c r="E112" s="26"/>
      <c r="F112" s="26"/>
      <c r="G112" s="26"/>
    </row>
    <row r="113" spans="2:7" ht="15.75" x14ac:dyDescent="0.25">
      <c r="B113" s="6"/>
      <c r="C113" s="26"/>
      <c r="D113" s="6"/>
      <c r="E113" s="26"/>
      <c r="F113" s="26"/>
      <c r="G113" s="26"/>
    </row>
    <row r="114" spans="2:7" ht="15.75" x14ac:dyDescent="0.25">
      <c r="B114" s="6"/>
      <c r="C114" s="26"/>
      <c r="D114" s="6"/>
      <c r="E114" s="26"/>
      <c r="F114" s="26"/>
      <c r="G114" s="26"/>
    </row>
    <row r="115" spans="2:7" ht="15.75" x14ac:dyDescent="0.25">
      <c r="B115" s="6"/>
      <c r="C115" s="26"/>
      <c r="D115" s="6"/>
      <c r="E115" s="26"/>
      <c r="F115" s="26"/>
      <c r="G115" s="26"/>
    </row>
    <row r="116" spans="2:7" ht="15.75" x14ac:dyDescent="0.25">
      <c r="B116" s="6"/>
      <c r="C116" s="26"/>
      <c r="D116" s="6"/>
      <c r="E116" s="26"/>
      <c r="F116" s="26"/>
      <c r="G116" s="26"/>
    </row>
    <row r="117" spans="2:7" ht="15.75" x14ac:dyDescent="0.25">
      <c r="B117" s="6"/>
      <c r="C117" s="26"/>
      <c r="D117" s="6"/>
      <c r="E117" s="26"/>
      <c r="F117" s="26"/>
      <c r="G117" s="26"/>
    </row>
    <row r="118" spans="2:7" ht="15.75" x14ac:dyDescent="0.25">
      <c r="B118" s="6"/>
      <c r="C118" s="26"/>
      <c r="D118" s="6"/>
      <c r="E118" s="26"/>
      <c r="F118" s="26"/>
      <c r="G118" s="26"/>
    </row>
    <row r="119" spans="2:7" ht="15.75" x14ac:dyDescent="0.25">
      <c r="B119" s="6"/>
      <c r="C119" s="26"/>
      <c r="D119" s="6"/>
      <c r="E119" s="26"/>
      <c r="F119" s="26"/>
      <c r="G119" s="26"/>
    </row>
    <row r="120" spans="2:7" ht="15.75" x14ac:dyDescent="0.25">
      <c r="B120" s="6"/>
      <c r="C120" s="26"/>
      <c r="D120" s="6"/>
      <c r="E120" s="26"/>
      <c r="F120" s="26"/>
      <c r="G120" s="26"/>
    </row>
    <row r="121" spans="2:7" ht="15.75" x14ac:dyDescent="0.25">
      <c r="B121" s="6"/>
      <c r="C121" s="26"/>
      <c r="D121" s="6"/>
      <c r="E121" s="26"/>
      <c r="F121" s="26"/>
      <c r="G121" s="26"/>
    </row>
    <row r="122" spans="2:7" ht="15.75" x14ac:dyDescent="0.25">
      <c r="B122" s="6"/>
      <c r="C122" s="26"/>
      <c r="D122" s="6"/>
      <c r="E122" s="26"/>
      <c r="F122" s="26"/>
      <c r="G122" s="26"/>
    </row>
    <row r="123" spans="2:7" ht="15.75" x14ac:dyDescent="0.25">
      <c r="B123" s="6"/>
      <c r="C123" s="26"/>
      <c r="D123" s="6"/>
      <c r="E123" s="26"/>
      <c r="F123" s="26"/>
      <c r="G123" s="26"/>
    </row>
    <row r="124" spans="2:7" ht="15.75" x14ac:dyDescent="0.25">
      <c r="B124" s="6"/>
      <c r="C124" s="26"/>
      <c r="D124" s="6"/>
      <c r="E124" s="26"/>
      <c r="F124" s="26"/>
      <c r="G124" s="26"/>
    </row>
    <row r="125" spans="2:7" ht="15.75" x14ac:dyDescent="0.25">
      <c r="B125" s="6"/>
      <c r="C125" s="26"/>
      <c r="D125" s="6"/>
      <c r="E125" s="26"/>
      <c r="F125" s="26"/>
      <c r="G125" s="26"/>
    </row>
    <row r="126" spans="2:7" ht="15.75" x14ac:dyDescent="0.25">
      <c r="B126" s="6"/>
      <c r="C126" s="26"/>
      <c r="D126" s="6"/>
      <c r="E126" s="26"/>
      <c r="F126" s="26"/>
      <c r="G126" s="26"/>
    </row>
    <row r="127" spans="2:7" ht="15.75" x14ac:dyDescent="0.25">
      <c r="B127" s="6"/>
      <c r="C127" s="26"/>
      <c r="D127" s="6"/>
      <c r="E127" s="26"/>
      <c r="F127" s="26"/>
      <c r="G127" s="26"/>
    </row>
    <row r="128" spans="2:7" ht="16.5" thickTop="1" x14ac:dyDescent="0.25">
      <c r="B128" s="6"/>
      <c r="C128" s="26"/>
      <c r="D128" s="6"/>
      <c r="E128" s="26"/>
      <c r="F128" s="26"/>
      <c r="G128" s="26"/>
    </row>
    <row r="129" spans="2:7" ht="16.5" thickTop="1" x14ac:dyDescent="0.25">
      <c r="B129" s="6"/>
      <c r="C129" s="26"/>
      <c r="D129" s="6"/>
      <c r="E129" s="26"/>
      <c r="F129" s="26"/>
      <c r="G129" s="26"/>
    </row>
    <row r="130" spans="2:7" ht="16.5" thickTop="1" x14ac:dyDescent="0.25">
      <c r="B130" s="6"/>
      <c r="C130" s="26"/>
      <c r="D130" s="6"/>
      <c r="E130" s="26"/>
      <c r="F130" s="26"/>
      <c r="G130" s="26"/>
    </row>
    <row r="131" spans="2:7" ht="16.5" thickTop="1" x14ac:dyDescent="0.25">
      <c r="B131" s="6"/>
      <c r="C131" s="26"/>
      <c r="D131" s="6"/>
      <c r="E131" s="26"/>
      <c r="F131" s="26"/>
      <c r="G131" s="26"/>
    </row>
    <row r="132" spans="2:7" ht="15.75" x14ac:dyDescent="0.25">
      <c r="B132" s="6"/>
      <c r="C132" s="26"/>
      <c r="D132" s="6"/>
      <c r="E132" s="26"/>
      <c r="F132" s="26"/>
      <c r="G132" s="26"/>
    </row>
    <row r="133" spans="2:7" ht="15.75" x14ac:dyDescent="0.25">
      <c r="B133" s="6"/>
      <c r="C133" s="26"/>
      <c r="D133" s="6"/>
      <c r="E133" s="26"/>
      <c r="F133" s="26"/>
      <c r="G133" s="26"/>
    </row>
    <row r="134" spans="2:7" ht="15.75" x14ac:dyDescent="0.25">
      <c r="B134" s="6"/>
      <c r="C134" s="26"/>
      <c r="D134" s="6"/>
      <c r="E134" s="26"/>
      <c r="F134" s="26"/>
      <c r="G134" s="26"/>
    </row>
    <row r="135" spans="2:7" ht="15.75" x14ac:dyDescent="0.25">
      <c r="B135" s="6"/>
      <c r="C135" s="26"/>
      <c r="D135" s="6"/>
      <c r="E135" s="26"/>
      <c r="F135" s="26"/>
      <c r="G135" s="26"/>
    </row>
    <row r="136" spans="2:7" ht="15.75" x14ac:dyDescent="0.25">
      <c r="B136" s="6"/>
      <c r="C136" s="26"/>
      <c r="D136" s="6"/>
      <c r="E136" s="26"/>
      <c r="F136" s="26"/>
      <c r="G136" s="26"/>
    </row>
    <row r="137" spans="2:7" ht="15.75" x14ac:dyDescent="0.25">
      <c r="B137" s="6"/>
      <c r="C137" s="26"/>
      <c r="D137" s="6"/>
      <c r="E137" s="26"/>
      <c r="F137" s="26"/>
      <c r="G137" s="26"/>
    </row>
    <row r="138" spans="2:7" ht="15.75" x14ac:dyDescent="0.25">
      <c r="B138" s="6"/>
      <c r="C138" s="26"/>
      <c r="D138" s="6"/>
      <c r="E138" s="26"/>
      <c r="F138" s="26"/>
      <c r="G138" s="26"/>
    </row>
    <row r="139" spans="2:7" ht="15.75" x14ac:dyDescent="0.25">
      <c r="B139" s="6"/>
      <c r="C139" s="26"/>
      <c r="D139" s="6"/>
      <c r="E139" s="26"/>
      <c r="F139" s="26"/>
      <c r="G139" s="26"/>
    </row>
    <row r="140" spans="2:7" ht="15.75" x14ac:dyDescent="0.25">
      <c r="B140" s="6"/>
      <c r="C140" s="26"/>
      <c r="D140" s="6"/>
      <c r="E140" s="26"/>
      <c r="F140" s="26"/>
      <c r="G140" s="26"/>
    </row>
    <row r="141" spans="2:7" ht="15.75" x14ac:dyDescent="0.25">
      <c r="B141" s="6"/>
      <c r="C141" s="26"/>
      <c r="D141" s="6"/>
      <c r="E141" s="26"/>
      <c r="F141" s="26"/>
      <c r="G141" s="26"/>
    </row>
    <row r="142" spans="2:7" ht="15.75" x14ac:dyDescent="0.25">
      <c r="B142" s="6"/>
      <c r="C142" s="26"/>
      <c r="D142" s="6"/>
      <c r="E142" s="26"/>
      <c r="F142" s="26"/>
      <c r="G142" s="26"/>
    </row>
    <row r="143" spans="2:7" ht="15.75" x14ac:dyDescent="0.25">
      <c r="B143" s="6"/>
      <c r="C143" s="26"/>
      <c r="D143" s="6"/>
      <c r="E143" s="26"/>
      <c r="F143" s="26"/>
      <c r="G143" s="26"/>
    </row>
    <row r="144" spans="2:7" ht="15.75" x14ac:dyDescent="0.25">
      <c r="B144" s="6"/>
      <c r="C144" s="26"/>
      <c r="D144" s="6"/>
      <c r="E144" s="26"/>
      <c r="F144" s="26"/>
      <c r="G144" s="26"/>
    </row>
    <row r="145" spans="2:7" ht="15.75" x14ac:dyDescent="0.25">
      <c r="B145" s="6"/>
      <c r="C145" s="26"/>
      <c r="D145" s="6"/>
      <c r="E145" s="26"/>
      <c r="F145" s="26"/>
      <c r="G145" s="26"/>
    </row>
    <row r="146" spans="2:7" ht="15.75" x14ac:dyDescent="0.25">
      <c r="B146" s="6"/>
      <c r="C146" s="26"/>
      <c r="D146" s="6"/>
      <c r="E146" s="26"/>
      <c r="F146" s="26"/>
      <c r="G146" s="26"/>
    </row>
    <row r="147" spans="2:7" ht="15.75" x14ac:dyDescent="0.25">
      <c r="B147" s="6"/>
      <c r="C147" s="26"/>
      <c r="D147" s="6"/>
      <c r="E147" s="26"/>
      <c r="F147" s="26"/>
      <c r="G147" s="26"/>
    </row>
    <row r="148" spans="2:7" ht="15.75" x14ac:dyDescent="0.25">
      <c r="B148" s="6"/>
      <c r="C148" s="26"/>
      <c r="D148" s="6"/>
      <c r="E148" s="26"/>
      <c r="F148" s="26"/>
      <c r="G148" s="26"/>
    </row>
    <row r="149" spans="2:7" ht="15.75" x14ac:dyDescent="0.25">
      <c r="B149" s="6"/>
      <c r="C149" s="26"/>
      <c r="D149" s="6"/>
      <c r="E149" s="26"/>
      <c r="F149" s="26"/>
      <c r="G149" s="26"/>
    </row>
    <row r="150" spans="2:7" ht="15.75" x14ac:dyDescent="0.25">
      <c r="B150" s="6"/>
      <c r="C150" s="26"/>
      <c r="D150" s="6"/>
      <c r="E150" s="26"/>
      <c r="F150" s="26"/>
      <c r="G150" s="26"/>
    </row>
    <row r="151" spans="2:7" ht="15.75" x14ac:dyDescent="0.25">
      <c r="B151" s="6"/>
      <c r="C151" s="26"/>
      <c r="D151" s="6"/>
      <c r="E151" s="26"/>
      <c r="F151" s="26"/>
      <c r="G151" s="26"/>
    </row>
    <row r="152" spans="2:7" ht="15.75" x14ac:dyDescent="0.25">
      <c r="B152" s="6"/>
      <c r="C152" s="26"/>
      <c r="D152" s="6"/>
      <c r="E152" s="26"/>
      <c r="F152" s="26"/>
      <c r="G152" s="26"/>
    </row>
    <row r="153" spans="2:7" ht="15.75" x14ac:dyDescent="0.25">
      <c r="B153" s="6"/>
      <c r="C153" s="26"/>
      <c r="D153" s="6"/>
      <c r="E153" s="26"/>
      <c r="F153" s="26"/>
      <c r="G153" s="26"/>
    </row>
    <row r="154" spans="2:7" ht="15.75" x14ac:dyDescent="0.25">
      <c r="B154" s="6"/>
      <c r="C154" s="26"/>
      <c r="D154" s="6"/>
      <c r="E154" s="26"/>
      <c r="F154" s="26"/>
      <c r="G154" s="26"/>
    </row>
    <row r="155" spans="2:7" ht="15.75" x14ac:dyDescent="0.25">
      <c r="B155" s="6"/>
      <c r="C155" s="26"/>
      <c r="D155" s="6"/>
      <c r="E155" s="26"/>
      <c r="F155" s="26"/>
      <c r="G155" s="26"/>
    </row>
    <row r="156" spans="2:7" ht="15.75" x14ac:dyDescent="0.25">
      <c r="B156" s="6"/>
      <c r="C156" s="26"/>
      <c r="D156" s="6"/>
      <c r="E156" s="26"/>
      <c r="F156" s="26"/>
      <c r="G156" s="26"/>
    </row>
    <row r="157" spans="2:7" ht="15.75" x14ac:dyDescent="0.25">
      <c r="B157" s="6"/>
      <c r="C157" s="26"/>
      <c r="D157" s="6"/>
      <c r="E157" s="26"/>
      <c r="F157" s="26"/>
      <c r="G157" s="26"/>
    </row>
    <row r="158" spans="2:7" ht="15.75" x14ac:dyDescent="0.25">
      <c r="B158" s="6"/>
      <c r="C158" s="26"/>
      <c r="D158" s="6"/>
      <c r="E158" s="26"/>
      <c r="F158" s="26"/>
      <c r="G158" s="26"/>
    </row>
    <row r="159" spans="2:7" ht="15.75" x14ac:dyDescent="0.25">
      <c r="B159" s="6"/>
      <c r="C159" s="26"/>
      <c r="D159" s="6"/>
      <c r="E159" s="26"/>
      <c r="F159" s="26"/>
      <c r="G159" s="26"/>
    </row>
    <row r="160" spans="2:7" ht="15.75" x14ac:dyDescent="0.25">
      <c r="B160" s="6"/>
      <c r="C160" s="26"/>
      <c r="D160" s="6"/>
      <c r="E160" s="26"/>
      <c r="F160" s="26"/>
      <c r="G160" s="26"/>
    </row>
    <row r="161" spans="2:7" ht="15.75" x14ac:dyDescent="0.25">
      <c r="B161" s="6"/>
      <c r="C161" s="26"/>
      <c r="D161" s="6"/>
      <c r="E161" s="26"/>
      <c r="F161" s="26"/>
      <c r="G161" s="26"/>
    </row>
    <row r="162" spans="2:7" ht="15.75" x14ac:dyDescent="0.25">
      <c r="B162" s="6"/>
      <c r="C162" s="26"/>
      <c r="D162" s="6"/>
      <c r="E162" s="26"/>
      <c r="F162" s="26"/>
      <c r="G162" s="26"/>
    </row>
    <row r="163" spans="2:7" ht="15.75" x14ac:dyDescent="0.25">
      <c r="B163" s="6"/>
      <c r="C163" s="26"/>
      <c r="D163" s="6"/>
      <c r="E163" s="26"/>
      <c r="F163" s="26"/>
      <c r="G163" s="26"/>
    </row>
    <row r="164" spans="2:7" ht="15.75" x14ac:dyDescent="0.25">
      <c r="B164" s="6"/>
      <c r="C164" s="26"/>
      <c r="D164" s="6"/>
      <c r="E164" s="26"/>
      <c r="F164" s="26"/>
      <c r="G164" s="26"/>
    </row>
    <row r="165" spans="2:7" ht="15.75" x14ac:dyDescent="0.25">
      <c r="B165" s="6"/>
      <c r="C165" s="26"/>
      <c r="D165" s="6"/>
      <c r="E165" s="26"/>
      <c r="F165" s="26"/>
      <c r="G165" s="26"/>
    </row>
    <row r="166" spans="2:7" ht="15.75" x14ac:dyDescent="0.25">
      <c r="B166" s="6"/>
      <c r="C166" s="26"/>
      <c r="D166" s="6"/>
      <c r="E166" s="26"/>
      <c r="F166" s="26"/>
      <c r="G166" s="26"/>
    </row>
    <row r="167" spans="2:7" ht="15.75" x14ac:dyDescent="0.25">
      <c r="B167" s="6"/>
      <c r="C167" s="26"/>
      <c r="D167" s="6"/>
      <c r="E167" s="26"/>
      <c r="F167" s="26"/>
      <c r="G167" s="26"/>
    </row>
    <row r="168" spans="2:7" ht="15.75" x14ac:dyDescent="0.25">
      <c r="B168" s="6"/>
      <c r="C168" s="26"/>
      <c r="D168" s="6"/>
      <c r="E168" s="26"/>
      <c r="F168" s="26"/>
      <c r="G168" s="26"/>
    </row>
    <row r="169" spans="2:7" ht="15.75" x14ac:dyDescent="0.25">
      <c r="B169" s="6"/>
      <c r="C169" s="26"/>
      <c r="D169" s="6"/>
      <c r="E169" s="26"/>
      <c r="F169" s="26"/>
      <c r="G169" s="26"/>
    </row>
    <row r="170" spans="2:7" ht="15.75" x14ac:dyDescent="0.25">
      <c r="B170" s="6"/>
      <c r="C170" s="26"/>
      <c r="D170" s="6"/>
      <c r="E170" s="26"/>
      <c r="F170" s="26"/>
      <c r="G170" s="26"/>
    </row>
    <row r="171" spans="2:7" ht="15.75" x14ac:dyDescent="0.25">
      <c r="B171" s="6"/>
      <c r="C171" s="26"/>
      <c r="D171" s="6"/>
      <c r="E171" s="26"/>
      <c r="F171" s="26"/>
      <c r="G171" s="26"/>
    </row>
    <row r="172" spans="2:7" ht="15.75" x14ac:dyDescent="0.25">
      <c r="B172" s="6"/>
      <c r="C172" s="26"/>
      <c r="D172" s="6"/>
      <c r="E172" s="26"/>
      <c r="F172" s="26"/>
      <c r="G172" s="26"/>
    </row>
    <row r="173" spans="2:7" ht="15.75" x14ac:dyDescent="0.25">
      <c r="B173" s="6"/>
      <c r="C173" s="26"/>
      <c r="D173" s="6"/>
      <c r="E173" s="26"/>
      <c r="F173" s="26"/>
      <c r="G173" s="26"/>
    </row>
    <row r="174" spans="2:7" ht="15.75" x14ac:dyDescent="0.25">
      <c r="B174" s="6"/>
      <c r="C174" s="26"/>
      <c r="D174" s="6"/>
      <c r="E174" s="26"/>
      <c r="F174" s="26"/>
      <c r="G174" s="26"/>
    </row>
    <row r="175" spans="2:7" ht="15.75" x14ac:dyDescent="0.25">
      <c r="B175" s="6"/>
      <c r="C175" s="26"/>
      <c r="D175" s="6"/>
      <c r="E175" s="26"/>
      <c r="F175" s="26"/>
      <c r="G175" s="26"/>
    </row>
    <row r="176" spans="2:7" ht="15.75" x14ac:dyDescent="0.25">
      <c r="B176" s="6"/>
      <c r="C176" s="26"/>
      <c r="D176" s="6"/>
      <c r="E176" s="26"/>
      <c r="F176" s="26"/>
      <c r="G176" s="26"/>
    </row>
    <row r="177" spans="2:7" ht="15.75" x14ac:dyDescent="0.25">
      <c r="B177" s="6"/>
      <c r="C177" s="26"/>
      <c r="D177" s="6"/>
      <c r="E177" s="26"/>
      <c r="F177" s="26"/>
      <c r="G177" s="26"/>
    </row>
    <row r="178" spans="2:7" ht="15.75" x14ac:dyDescent="0.25">
      <c r="B178" s="6"/>
      <c r="C178" s="26"/>
      <c r="D178" s="6"/>
      <c r="E178" s="26"/>
      <c r="F178" s="26"/>
      <c r="G178" s="26"/>
    </row>
    <row r="179" spans="2:7" ht="15.75" x14ac:dyDescent="0.25">
      <c r="B179" s="6"/>
      <c r="C179" s="26"/>
      <c r="D179" s="6"/>
      <c r="E179" s="26"/>
      <c r="F179" s="26"/>
      <c r="G179" s="26"/>
    </row>
    <row r="180" spans="2:7" ht="15.75" x14ac:dyDescent="0.25">
      <c r="B180" s="6"/>
      <c r="C180" s="26"/>
      <c r="D180" s="6"/>
      <c r="E180" s="26"/>
      <c r="F180" s="26"/>
      <c r="G180" s="26"/>
    </row>
    <row r="181" spans="2:7" ht="15.75" x14ac:dyDescent="0.25">
      <c r="B181" s="6"/>
      <c r="C181" s="26"/>
      <c r="D181" s="6"/>
      <c r="E181" s="26"/>
      <c r="F181" s="26"/>
      <c r="G181" s="26"/>
    </row>
    <row r="182" spans="2:7" ht="15.75" x14ac:dyDescent="0.25">
      <c r="B182" s="6"/>
      <c r="C182" s="26"/>
      <c r="D182" s="6"/>
      <c r="E182" s="26"/>
      <c r="F182" s="26"/>
      <c r="G182" s="26"/>
    </row>
    <row r="183" spans="2:7" ht="15.75" x14ac:dyDescent="0.25">
      <c r="B183" s="6"/>
      <c r="C183" s="26"/>
      <c r="D183" s="6"/>
      <c r="E183" s="26"/>
      <c r="F183" s="26"/>
      <c r="G183" s="26"/>
    </row>
    <row r="184" spans="2:7" ht="15.75" x14ac:dyDescent="0.25">
      <c r="B184" s="6"/>
      <c r="C184" s="26"/>
      <c r="D184" s="6"/>
      <c r="E184" s="26"/>
      <c r="F184" s="26"/>
      <c r="G184" s="26"/>
    </row>
    <row r="185" spans="2:7" ht="15.75" x14ac:dyDescent="0.25">
      <c r="B185" s="6"/>
      <c r="C185" s="26"/>
      <c r="D185" s="6"/>
      <c r="E185" s="26"/>
      <c r="F185" s="26"/>
      <c r="G185" s="26"/>
    </row>
    <row r="186" spans="2:7" ht="15.75" x14ac:dyDescent="0.25">
      <c r="B186" s="6"/>
      <c r="C186" s="26"/>
      <c r="D186" s="6"/>
      <c r="E186" s="26"/>
      <c r="F186" s="26"/>
      <c r="G186" s="26"/>
    </row>
    <row r="187" spans="2:7" ht="15.75" x14ac:dyDescent="0.25">
      <c r="B187" s="6"/>
      <c r="C187" s="26"/>
      <c r="D187" s="6"/>
      <c r="E187" s="26"/>
      <c r="F187" s="26"/>
      <c r="G187" s="26"/>
    </row>
    <row r="188" spans="2:7" ht="15.75" x14ac:dyDescent="0.25">
      <c r="B188" s="6"/>
      <c r="C188" s="26"/>
      <c r="D188" s="6"/>
      <c r="E188" s="26"/>
      <c r="F188" s="26"/>
      <c r="G188" s="26"/>
    </row>
    <row r="189" spans="2:7" ht="15.75" x14ac:dyDescent="0.25">
      <c r="B189" s="6"/>
      <c r="C189" s="26"/>
      <c r="D189" s="6"/>
      <c r="E189" s="26"/>
      <c r="F189" s="26"/>
      <c r="G189" s="26"/>
    </row>
    <row r="190" spans="2:7" ht="15.75" x14ac:dyDescent="0.25">
      <c r="B190" s="6"/>
      <c r="C190" s="26"/>
      <c r="D190" s="6"/>
      <c r="E190" s="26"/>
      <c r="F190" s="26"/>
      <c r="G190" s="26"/>
    </row>
    <row r="191" spans="2:7" ht="15.75" x14ac:dyDescent="0.25">
      <c r="B191" s="6"/>
      <c r="C191" s="26"/>
      <c r="D191" s="6"/>
      <c r="E191" s="26"/>
      <c r="F191" s="26"/>
      <c r="G191" s="26"/>
    </row>
    <row r="192" spans="2:7" ht="15.75" x14ac:dyDescent="0.25">
      <c r="B192" s="6"/>
      <c r="C192" s="26"/>
      <c r="D192" s="6"/>
      <c r="E192" s="26"/>
      <c r="F192" s="26"/>
      <c r="G192" s="26"/>
    </row>
    <row r="193" spans="2:7" ht="15.75" x14ac:dyDescent="0.25">
      <c r="B193" s="6"/>
      <c r="C193" s="26"/>
      <c r="D193" s="6"/>
      <c r="E193" s="26"/>
      <c r="F193" s="26"/>
      <c r="G193" s="26"/>
    </row>
    <row r="194" spans="2:7" ht="15.75" x14ac:dyDescent="0.25">
      <c r="B194" s="6"/>
      <c r="C194" s="26"/>
      <c r="D194" s="6"/>
      <c r="E194" s="26"/>
      <c r="F194" s="26"/>
      <c r="G194" s="26"/>
    </row>
    <row r="195" spans="2:7" ht="15.75" x14ac:dyDescent="0.25">
      <c r="B195" s="6"/>
      <c r="C195" s="26"/>
      <c r="D195" s="6"/>
      <c r="E195" s="26"/>
      <c r="F195" s="26"/>
      <c r="G195" s="26"/>
    </row>
    <row r="196" spans="2:7" ht="15.75" x14ac:dyDescent="0.25">
      <c r="B196" s="6"/>
      <c r="C196" s="26"/>
      <c r="D196" s="6"/>
      <c r="E196" s="26"/>
      <c r="F196" s="26"/>
      <c r="G196" s="26"/>
    </row>
    <row r="197" spans="2:7" ht="15.75" x14ac:dyDescent="0.25">
      <c r="B197" s="6"/>
      <c r="C197" s="26"/>
      <c r="D197" s="6"/>
      <c r="E197" s="26"/>
      <c r="F197" s="26"/>
      <c r="G197" s="26"/>
    </row>
    <row r="198" spans="2:7" ht="15.75" x14ac:dyDescent="0.25">
      <c r="B198" s="6"/>
      <c r="C198" s="26"/>
      <c r="D198" s="6"/>
      <c r="E198" s="26"/>
      <c r="F198" s="26"/>
      <c r="G198" s="26"/>
    </row>
    <row r="199" spans="2:7" ht="15.75" x14ac:dyDescent="0.25">
      <c r="B199" s="6"/>
      <c r="C199" s="26"/>
      <c r="D199" s="6"/>
      <c r="E199" s="26"/>
      <c r="F199" s="26"/>
      <c r="G199" s="26"/>
    </row>
    <row r="200" spans="2:7" ht="15.75" x14ac:dyDescent="0.25">
      <c r="B200" s="6"/>
      <c r="C200" s="26"/>
      <c r="D200" s="6"/>
      <c r="E200" s="26"/>
      <c r="F200" s="26"/>
      <c r="G200" s="26"/>
    </row>
    <row r="201" spans="2:7" ht="15.75" x14ac:dyDescent="0.25">
      <c r="B201" s="6"/>
      <c r="C201" s="26"/>
      <c r="D201" s="6"/>
      <c r="E201" s="26"/>
      <c r="F201" s="26"/>
      <c r="G201" s="26"/>
    </row>
    <row r="202" spans="2:7" ht="15.75" x14ac:dyDescent="0.25">
      <c r="B202" s="6"/>
      <c r="C202" s="26"/>
      <c r="D202" s="6"/>
      <c r="E202" s="26"/>
      <c r="F202" s="26"/>
      <c r="G202" s="26"/>
    </row>
    <row r="203" spans="2:7" ht="15.75" x14ac:dyDescent="0.25">
      <c r="B203" s="6"/>
      <c r="C203" s="26"/>
      <c r="D203" s="6"/>
      <c r="E203" s="26"/>
      <c r="F203" s="26"/>
      <c r="G203" s="26"/>
    </row>
    <row r="204" spans="2:7" ht="15.75" x14ac:dyDescent="0.25">
      <c r="B204" s="6"/>
      <c r="C204" s="26"/>
      <c r="D204" s="6"/>
      <c r="E204" s="26"/>
      <c r="F204" s="26"/>
      <c r="G204" s="26"/>
    </row>
    <row r="205" spans="2:7" ht="15.75" x14ac:dyDescent="0.25">
      <c r="B205" s="6"/>
      <c r="C205" s="26"/>
      <c r="D205" s="6"/>
      <c r="E205" s="26"/>
      <c r="F205" s="26"/>
      <c r="G205" s="26"/>
    </row>
    <row r="206" spans="2:7" ht="15.75" x14ac:dyDescent="0.25">
      <c r="B206" s="6"/>
      <c r="C206" s="26"/>
      <c r="D206" s="6"/>
      <c r="E206" s="26"/>
      <c r="F206" s="26"/>
      <c r="G206" s="26"/>
    </row>
    <row r="207" spans="2:7" ht="15.75" x14ac:dyDescent="0.25">
      <c r="B207" s="6"/>
      <c r="C207" s="26"/>
      <c r="D207" s="6"/>
      <c r="E207" s="26"/>
      <c r="F207" s="26"/>
      <c r="G207" s="26"/>
    </row>
    <row r="208" spans="2:7" ht="15.75" x14ac:dyDescent="0.25">
      <c r="B208" s="6"/>
      <c r="C208" s="26"/>
      <c r="D208" s="6"/>
      <c r="E208" s="26"/>
      <c r="F208" s="26"/>
      <c r="G208" s="26"/>
    </row>
    <row r="209" spans="2:7" ht="15.75" x14ac:dyDescent="0.25">
      <c r="B209" s="6"/>
      <c r="C209" s="26"/>
      <c r="D209" s="6"/>
      <c r="E209" s="26"/>
      <c r="F209" s="26"/>
      <c r="G209" s="26"/>
    </row>
    <row r="210" spans="2:7" ht="15.75" x14ac:dyDescent="0.25">
      <c r="B210" s="6"/>
      <c r="C210" s="26"/>
      <c r="D210" s="6"/>
      <c r="E210" s="26"/>
      <c r="F210" s="26"/>
      <c r="G210" s="26"/>
    </row>
    <row r="211" spans="2:7" ht="15.75" x14ac:dyDescent="0.25">
      <c r="B211" s="6"/>
      <c r="C211" s="26"/>
      <c r="D211" s="6"/>
      <c r="E211" s="26"/>
      <c r="F211" s="26"/>
      <c r="G211" s="26"/>
    </row>
    <row r="212" spans="2:7" ht="15.75" x14ac:dyDescent="0.25">
      <c r="B212" s="6"/>
      <c r="C212" s="26"/>
      <c r="D212" s="6"/>
      <c r="E212" s="26"/>
      <c r="F212" s="26"/>
      <c r="G212" s="26"/>
    </row>
    <row r="213" spans="2:7" ht="15.75" x14ac:dyDescent="0.25">
      <c r="B213" s="6"/>
      <c r="C213" s="26"/>
      <c r="D213" s="6"/>
      <c r="E213" s="26"/>
      <c r="F213" s="26"/>
      <c r="G213" s="26"/>
    </row>
    <row r="214" spans="2:7" ht="15.75" x14ac:dyDescent="0.25">
      <c r="B214" s="6"/>
      <c r="C214" s="26"/>
      <c r="D214" s="6"/>
      <c r="E214" s="26"/>
      <c r="F214" s="26"/>
      <c r="G214" s="26"/>
    </row>
    <row r="215" spans="2:7" ht="15.75" x14ac:dyDescent="0.25">
      <c r="B215" s="6"/>
      <c r="C215" s="26"/>
      <c r="D215" s="6"/>
      <c r="E215" s="26"/>
      <c r="F215" s="26"/>
      <c r="G215" s="26"/>
    </row>
    <row r="216" spans="2:7" ht="15.75" x14ac:dyDescent="0.25">
      <c r="B216" s="6"/>
      <c r="C216" s="26"/>
      <c r="D216" s="6"/>
      <c r="E216" s="26"/>
      <c r="F216" s="26"/>
      <c r="G216" s="26"/>
    </row>
    <row r="217" spans="2:7" ht="15.75" x14ac:dyDescent="0.25">
      <c r="B217" s="6"/>
      <c r="C217" s="26"/>
      <c r="D217" s="6"/>
      <c r="E217" s="26"/>
      <c r="F217" s="26"/>
      <c r="G217" s="26"/>
    </row>
    <row r="218" spans="2:7" ht="15.75" x14ac:dyDescent="0.25">
      <c r="B218" s="6"/>
      <c r="C218" s="26"/>
      <c r="D218" s="6"/>
      <c r="E218" s="26"/>
      <c r="F218" s="26"/>
      <c r="G218" s="26"/>
    </row>
    <row r="219" spans="2:7" ht="15.75" x14ac:dyDescent="0.25">
      <c r="B219" s="6"/>
      <c r="C219" s="26"/>
      <c r="D219" s="6"/>
      <c r="E219" s="26"/>
      <c r="F219" s="26"/>
      <c r="G219" s="26"/>
    </row>
    <row r="220" spans="2:7" ht="15.75" x14ac:dyDescent="0.25">
      <c r="B220" s="6"/>
      <c r="C220" s="26"/>
      <c r="D220" s="6"/>
      <c r="E220" s="26"/>
      <c r="F220" s="26"/>
      <c r="G220" s="26"/>
    </row>
    <row r="221" spans="2:7" ht="15.75" x14ac:dyDescent="0.25">
      <c r="B221" s="6"/>
      <c r="C221" s="26"/>
      <c r="D221" s="6"/>
      <c r="E221" s="26"/>
      <c r="F221" s="26"/>
      <c r="G221" s="26"/>
    </row>
    <row r="222" spans="2:7" ht="15.75" x14ac:dyDescent="0.25">
      <c r="B222" s="6"/>
      <c r="C222" s="26"/>
      <c r="D222" s="6"/>
      <c r="E222" s="26"/>
      <c r="F222" s="26"/>
      <c r="G222" s="26"/>
    </row>
    <row r="223" spans="2:7" ht="15.75" x14ac:dyDescent="0.25">
      <c r="B223" s="6"/>
      <c r="C223" s="26"/>
      <c r="D223" s="6"/>
      <c r="E223" s="26"/>
      <c r="F223" s="26"/>
      <c r="G223" s="26"/>
    </row>
    <row r="224" spans="2:7" ht="15.75" x14ac:dyDescent="0.25">
      <c r="B224" s="6"/>
      <c r="C224" s="26"/>
      <c r="D224" s="6"/>
      <c r="E224" s="26"/>
      <c r="F224" s="26"/>
      <c r="G224" s="26"/>
    </row>
    <row r="225" spans="2:7" ht="15.75" x14ac:dyDescent="0.25">
      <c r="B225" s="6"/>
      <c r="C225" s="26"/>
      <c r="D225" s="6"/>
      <c r="E225" s="26"/>
      <c r="F225" s="26"/>
      <c r="G225" s="26"/>
    </row>
    <row r="226" spans="2:7" ht="15.75" x14ac:dyDescent="0.25">
      <c r="B226" s="6"/>
      <c r="C226" s="26"/>
      <c r="D226" s="6"/>
      <c r="E226" s="26"/>
      <c r="F226" s="26"/>
      <c r="G226" s="26"/>
    </row>
    <row r="227" spans="2:7" ht="15.75" x14ac:dyDescent="0.25">
      <c r="B227" s="6"/>
      <c r="C227" s="26"/>
      <c r="D227" s="6"/>
      <c r="E227" s="26"/>
      <c r="F227" s="26"/>
      <c r="G227" s="26"/>
    </row>
    <row r="228" spans="2:7" ht="15.75" x14ac:dyDescent="0.25">
      <c r="B228" s="6"/>
      <c r="C228" s="26"/>
      <c r="D228" s="6"/>
      <c r="E228" s="26"/>
      <c r="F228" s="26"/>
      <c r="G228" s="26"/>
    </row>
    <row r="229" spans="2:7" ht="15.75" x14ac:dyDescent="0.25">
      <c r="B229" s="6"/>
      <c r="C229" s="26"/>
      <c r="D229" s="6"/>
      <c r="E229" s="26"/>
      <c r="F229" s="26"/>
      <c r="G229" s="26"/>
    </row>
    <row r="230" spans="2:7" ht="15.75" x14ac:dyDescent="0.25">
      <c r="B230" s="6"/>
      <c r="C230" s="26"/>
      <c r="D230" s="6"/>
      <c r="E230" s="26"/>
      <c r="F230" s="26"/>
      <c r="G230" s="26"/>
    </row>
  </sheetData>
  <mergeCells count="108">
    <mergeCell ref="B6:G6"/>
    <mergeCell ref="F7:G7"/>
    <mergeCell ref="F5:G5"/>
    <mergeCell ref="B96:G96"/>
    <mergeCell ref="B1:G1"/>
    <mergeCell ref="B2:G2"/>
    <mergeCell ref="B3:G3"/>
    <mergeCell ref="B4:G4"/>
    <mergeCell ref="F79:G79"/>
    <mergeCell ref="F85:G85"/>
    <mergeCell ref="E17:E21"/>
    <mergeCell ref="D17:D21"/>
    <mergeCell ref="C17:C21"/>
    <mergeCell ref="B17:B21"/>
    <mergeCell ref="F73:G73"/>
    <mergeCell ref="B78:G78"/>
    <mergeCell ref="B73:B77"/>
    <mergeCell ref="C73:C77"/>
    <mergeCell ref="D73:D77"/>
    <mergeCell ref="E73:E77"/>
    <mergeCell ref="B84:G84"/>
    <mergeCell ref="B79:B83"/>
    <mergeCell ref="E85:E89"/>
    <mergeCell ref="D85:D89"/>
    <mergeCell ref="C85:C89"/>
    <mergeCell ref="B85:B89"/>
    <mergeCell ref="D90:D94"/>
    <mergeCell ref="C90:C94"/>
    <mergeCell ref="B90:B94"/>
    <mergeCell ref="D79:D83"/>
    <mergeCell ref="C79:C83"/>
    <mergeCell ref="F83:G83"/>
    <mergeCell ref="F89:G89"/>
    <mergeCell ref="F94:G94"/>
    <mergeCell ref="F44:G44"/>
    <mergeCell ref="F50:G50"/>
    <mergeCell ref="F38:G38"/>
    <mergeCell ref="B43:G43"/>
    <mergeCell ref="B44:B49"/>
    <mergeCell ref="E50:E55"/>
    <mergeCell ref="D50:D55"/>
    <mergeCell ref="C50:C55"/>
    <mergeCell ref="B50:B55"/>
    <mergeCell ref="E44:E49"/>
    <mergeCell ref="D44:D49"/>
    <mergeCell ref="C44:C49"/>
    <mergeCell ref="F42:G42"/>
    <mergeCell ref="F49:G49"/>
    <mergeCell ref="F55:G55"/>
    <mergeCell ref="F63:G63"/>
    <mergeCell ref="F68:G68"/>
    <mergeCell ref="F56:G56"/>
    <mergeCell ref="B62:G62"/>
    <mergeCell ref="E56:E61"/>
    <mergeCell ref="D56:D61"/>
    <mergeCell ref="C56:C61"/>
    <mergeCell ref="B56:B61"/>
    <mergeCell ref="E63:E67"/>
    <mergeCell ref="D63:D67"/>
    <mergeCell ref="C63:C67"/>
    <mergeCell ref="B63:B67"/>
    <mergeCell ref="B68:B72"/>
    <mergeCell ref="C68:C72"/>
    <mergeCell ref="D68:D72"/>
    <mergeCell ref="E68:E72"/>
    <mergeCell ref="F61:G61"/>
    <mergeCell ref="F67:G67"/>
    <mergeCell ref="F72:G72"/>
    <mergeCell ref="B33:B37"/>
    <mergeCell ref="C33:C37"/>
    <mergeCell ref="C38:C42"/>
    <mergeCell ref="B38:B42"/>
    <mergeCell ref="C7:C11"/>
    <mergeCell ref="B7:B11"/>
    <mergeCell ref="D7:D11"/>
    <mergeCell ref="E7:E11"/>
    <mergeCell ref="E12:E16"/>
    <mergeCell ref="D12:D16"/>
    <mergeCell ref="C12:C16"/>
    <mergeCell ref="B12:B16"/>
    <mergeCell ref="D28:D32"/>
    <mergeCell ref="D33:D37"/>
    <mergeCell ref="D38:D42"/>
    <mergeCell ref="E38:E42"/>
    <mergeCell ref="F77:G77"/>
    <mergeCell ref="E79:E83"/>
    <mergeCell ref="F90:G90"/>
    <mergeCell ref="E90:E94"/>
    <mergeCell ref="F11:G11"/>
    <mergeCell ref="F16:G16"/>
    <mergeCell ref="F21:G21"/>
    <mergeCell ref="F26:G26"/>
    <mergeCell ref="F32:G32"/>
    <mergeCell ref="F37:G37"/>
    <mergeCell ref="F22:G22"/>
    <mergeCell ref="B27:G27"/>
    <mergeCell ref="E22:E26"/>
    <mergeCell ref="D22:D26"/>
    <mergeCell ref="C22:C26"/>
    <mergeCell ref="B22:B26"/>
    <mergeCell ref="F12:G12"/>
    <mergeCell ref="F17:G17"/>
    <mergeCell ref="E28:E32"/>
    <mergeCell ref="E33:E37"/>
    <mergeCell ref="C28:C32"/>
    <mergeCell ref="B28:B32"/>
    <mergeCell ref="F28:G28"/>
    <mergeCell ref="F33:G33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1"/>
  <sheetViews>
    <sheetView workbookViewId="0">
      <selection activeCell="D401" sqref="D401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30</v>
      </c>
      <c r="B4" s="1">
        <v>120</v>
      </c>
      <c r="C4" s="1">
        <v>3660</v>
      </c>
      <c r="D4" s="1">
        <v>6.3</v>
      </c>
      <c r="E4" s="1" t="s">
        <v>8</v>
      </c>
      <c r="F4" s="1" t="s">
        <v>31</v>
      </c>
    </row>
    <row r="5" spans="1:6" x14ac:dyDescent="0.25">
      <c r="A5" s="1" t="s">
        <v>30</v>
      </c>
      <c r="B5" s="1">
        <v>120</v>
      </c>
      <c r="C5" s="1">
        <v>3590</v>
      </c>
      <c r="D5" s="1">
        <v>9.3000000000000007</v>
      </c>
      <c r="E5" s="1" t="s">
        <v>8</v>
      </c>
      <c r="F5" s="1" t="s">
        <v>31</v>
      </c>
    </row>
    <row r="6" spans="1:6" x14ac:dyDescent="0.25">
      <c r="A6" s="1" t="s">
        <v>30</v>
      </c>
      <c r="B6" s="1">
        <v>120</v>
      </c>
      <c r="C6" s="1">
        <v>3660</v>
      </c>
      <c r="D6" s="1">
        <v>5.86</v>
      </c>
      <c r="E6" s="1" t="s">
        <v>8</v>
      </c>
      <c r="F6" s="1" t="s">
        <v>31</v>
      </c>
    </row>
    <row r="7" spans="1:6" x14ac:dyDescent="0.25">
      <c r="A7" s="1" t="s">
        <v>30</v>
      </c>
      <c r="B7" s="1">
        <v>120</v>
      </c>
      <c r="C7" s="1">
        <v>3660</v>
      </c>
      <c r="D7" s="1">
        <v>5.6</v>
      </c>
      <c r="E7" s="1" t="s">
        <v>8</v>
      </c>
      <c r="F7" s="1" t="s">
        <v>31</v>
      </c>
    </row>
    <row r="8" spans="1:6" x14ac:dyDescent="0.25">
      <c r="A8" s="1" t="s">
        <v>30</v>
      </c>
      <c r="B8" s="1">
        <v>120</v>
      </c>
      <c r="C8" s="1">
        <v>3660</v>
      </c>
      <c r="D8" s="1">
        <v>9.5500000000000007</v>
      </c>
      <c r="E8" s="1" t="s">
        <v>8</v>
      </c>
      <c r="F8" s="1" t="s">
        <v>32</v>
      </c>
    </row>
    <row r="9" spans="1:6" x14ac:dyDescent="0.25">
      <c r="A9" s="1" t="s">
        <v>30</v>
      </c>
      <c r="B9" s="1">
        <v>120</v>
      </c>
      <c r="C9" s="1">
        <v>3660</v>
      </c>
      <c r="D9" s="1">
        <v>5.16</v>
      </c>
      <c r="E9" s="1" t="s">
        <v>8</v>
      </c>
      <c r="F9" s="1" t="s">
        <v>31</v>
      </c>
    </row>
    <row r="10" spans="1:6" x14ac:dyDescent="0.25">
      <c r="A10" s="1" t="s">
        <v>30</v>
      </c>
      <c r="B10" s="1">
        <v>120</v>
      </c>
      <c r="C10" s="1">
        <v>3430</v>
      </c>
      <c r="D10" s="1">
        <v>4.8</v>
      </c>
      <c r="E10" s="1" t="s">
        <v>8</v>
      </c>
      <c r="F10" s="1" t="s">
        <v>31</v>
      </c>
    </row>
    <row r="11" spans="1:6" x14ac:dyDescent="0.25">
      <c r="A11" s="1" t="s">
        <v>30</v>
      </c>
      <c r="B11" s="1">
        <v>120</v>
      </c>
      <c r="C11" s="1">
        <v>3590</v>
      </c>
      <c r="D11" s="1">
        <v>11.82</v>
      </c>
      <c r="E11" s="1" t="s">
        <v>8</v>
      </c>
      <c r="F11" s="1" t="s">
        <v>32</v>
      </c>
    </row>
    <row r="12" spans="1:6" x14ac:dyDescent="0.25">
      <c r="A12" s="1" t="s">
        <v>30</v>
      </c>
      <c r="B12" s="1">
        <v>120</v>
      </c>
      <c r="C12" s="1">
        <v>3430</v>
      </c>
      <c r="D12" s="1">
        <v>4.3899999999999997</v>
      </c>
      <c r="E12" s="1" t="s">
        <v>8</v>
      </c>
      <c r="F12" s="1" t="s">
        <v>31</v>
      </c>
    </row>
    <row r="13" spans="1:6" x14ac:dyDescent="0.25">
      <c r="A13" s="1" t="s">
        <v>30</v>
      </c>
      <c r="B13" s="1">
        <v>120</v>
      </c>
      <c r="C13" s="1">
        <v>3720</v>
      </c>
      <c r="D13" s="1">
        <v>18.52</v>
      </c>
      <c r="E13" s="1" t="s">
        <v>8</v>
      </c>
      <c r="F13" s="1" t="s">
        <v>32</v>
      </c>
    </row>
    <row r="14" spans="1:6" x14ac:dyDescent="0.25">
      <c r="A14" s="1" t="s">
        <v>30</v>
      </c>
      <c r="B14" s="1">
        <v>120</v>
      </c>
      <c r="C14" s="1">
        <v>3660</v>
      </c>
      <c r="D14" s="1">
        <v>20.5</v>
      </c>
      <c r="E14" s="1" t="s">
        <v>8</v>
      </c>
      <c r="F14" s="1" t="s">
        <v>31</v>
      </c>
    </row>
    <row r="15" spans="1:6" x14ac:dyDescent="0.25">
      <c r="A15" s="1" t="s">
        <v>30</v>
      </c>
      <c r="B15" s="1">
        <v>120</v>
      </c>
      <c r="C15" s="1">
        <v>3660</v>
      </c>
      <c r="D15" s="1">
        <v>15.88</v>
      </c>
      <c r="E15" s="1" t="s">
        <v>8</v>
      </c>
      <c r="F15" s="1" t="s">
        <v>33</v>
      </c>
    </row>
    <row r="16" spans="1:6" x14ac:dyDescent="0.25">
      <c r="A16" s="1" t="s">
        <v>30</v>
      </c>
      <c r="B16" s="1">
        <v>120</v>
      </c>
      <c r="C16" s="1">
        <v>3660</v>
      </c>
      <c r="D16" s="1">
        <v>22.39</v>
      </c>
      <c r="E16" s="1" t="s">
        <v>8</v>
      </c>
      <c r="F16" s="1" t="s">
        <v>31</v>
      </c>
    </row>
    <row r="17" spans="1:6" x14ac:dyDescent="0.25">
      <c r="A17" s="1" t="s">
        <v>30</v>
      </c>
      <c r="B17" s="1">
        <v>120</v>
      </c>
      <c r="C17" s="1">
        <v>3660</v>
      </c>
      <c r="D17" s="1">
        <v>20.5</v>
      </c>
      <c r="E17" s="1" t="s">
        <v>8</v>
      </c>
      <c r="F17" s="1" t="s">
        <v>31</v>
      </c>
    </row>
    <row r="18" spans="1:6" x14ac:dyDescent="0.25">
      <c r="A18" s="1" t="s">
        <v>30</v>
      </c>
      <c r="B18" s="1">
        <v>120</v>
      </c>
      <c r="C18" s="1">
        <v>3660</v>
      </c>
      <c r="D18" s="1">
        <v>15.04</v>
      </c>
      <c r="E18" s="1" t="s">
        <v>8</v>
      </c>
      <c r="F18" s="1" t="s">
        <v>33</v>
      </c>
    </row>
    <row r="19" spans="1:6" x14ac:dyDescent="0.25">
      <c r="A19" s="1" t="s">
        <v>30</v>
      </c>
      <c r="B19" s="1">
        <v>120</v>
      </c>
      <c r="C19" s="1">
        <v>3590</v>
      </c>
      <c r="D19" s="1">
        <v>1.8</v>
      </c>
      <c r="E19" s="1" t="s">
        <v>8</v>
      </c>
      <c r="F19" s="1" t="s">
        <v>31</v>
      </c>
    </row>
    <row r="20" spans="1:6" x14ac:dyDescent="0.25">
      <c r="A20" s="1" t="s">
        <v>30</v>
      </c>
      <c r="B20" s="1">
        <v>120</v>
      </c>
      <c r="C20" s="1">
        <v>3660</v>
      </c>
      <c r="D20" s="1">
        <v>10.029999999999999</v>
      </c>
      <c r="E20" s="1" t="s">
        <v>8</v>
      </c>
      <c r="F20" s="1" t="s">
        <v>31</v>
      </c>
    </row>
    <row r="21" spans="1:6" x14ac:dyDescent="0.25">
      <c r="A21" s="1" t="s">
        <v>30</v>
      </c>
      <c r="B21" s="1">
        <v>120</v>
      </c>
      <c r="C21" s="1">
        <v>3660</v>
      </c>
      <c r="D21" s="1">
        <v>1.38</v>
      </c>
      <c r="E21" s="1" t="s">
        <v>8</v>
      </c>
      <c r="F21" s="1" t="s">
        <v>31</v>
      </c>
    </row>
    <row r="22" spans="1:6" x14ac:dyDescent="0.25">
      <c r="A22" s="1" t="s">
        <v>30</v>
      </c>
      <c r="B22" s="1">
        <v>120</v>
      </c>
      <c r="C22" s="1">
        <v>3590</v>
      </c>
      <c r="D22" s="1">
        <v>8.8699999999999992</v>
      </c>
      <c r="E22" s="1" t="s">
        <v>8</v>
      </c>
      <c r="F22" s="1" t="s">
        <v>32</v>
      </c>
    </row>
    <row r="23" spans="1:6" x14ac:dyDescent="0.25">
      <c r="A23" s="1" t="s">
        <v>30</v>
      </c>
      <c r="B23" s="1">
        <v>120</v>
      </c>
      <c r="C23" s="1">
        <v>3430</v>
      </c>
      <c r="D23" s="1">
        <v>9.06</v>
      </c>
      <c r="E23" s="1" t="s">
        <v>8</v>
      </c>
      <c r="F23" s="1" t="s">
        <v>32</v>
      </c>
    </row>
    <row r="24" spans="1:6" x14ac:dyDescent="0.25">
      <c r="A24" s="1" t="s">
        <v>30</v>
      </c>
      <c r="B24" s="1">
        <v>120</v>
      </c>
      <c r="C24" s="1">
        <v>3590</v>
      </c>
      <c r="D24" s="1">
        <v>9.69</v>
      </c>
      <c r="E24" s="1" t="s">
        <v>8</v>
      </c>
      <c r="F24" s="1" t="s">
        <v>31</v>
      </c>
    </row>
    <row r="25" spans="1:6" x14ac:dyDescent="0.25">
      <c r="A25" s="1" t="s">
        <v>30</v>
      </c>
      <c r="B25" s="1">
        <v>120</v>
      </c>
      <c r="C25" s="1">
        <v>3430</v>
      </c>
      <c r="D25" s="1">
        <v>24.35</v>
      </c>
      <c r="E25" s="1" t="s">
        <v>8</v>
      </c>
      <c r="F25" s="1" t="s">
        <v>31</v>
      </c>
    </row>
    <row r="26" spans="1:6" x14ac:dyDescent="0.25">
      <c r="A26" s="1" t="s">
        <v>30</v>
      </c>
      <c r="B26" s="1">
        <v>120</v>
      </c>
      <c r="C26" s="1">
        <v>3720</v>
      </c>
      <c r="D26" s="1">
        <v>3.99</v>
      </c>
      <c r="E26" s="1" t="s">
        <v>8</v>
      </c>
      <c r="F26" s="1" t="s">
        <v>32</v>
      </c>
    </row>
    <row r="27" spans="1:6" x14ac:dyDescent="0.25">
      <c r="A27" s="1" t="s">
        <v>30</v>
      </c>
      <c r="B27" s="1">
        <v>120</v>
      </c>
      <c r="C27" s="1">
        <v>3300</v>
      </c>
      <c r="D27" s="1">
        <v>10.199999999999999</v>
      </c>
      <c r="E27" s="1" t="s">
        <v>8</v>
      </c>
      <c r="F27" s="1" t="s">
        <v>32</v>
      </c>
    </row>
    <row r="28" spans="1:6" x14ac:dyDescent="0.25">
      <c r="A28" s="1" t="s">
        <v>30</v>
      </c>
      <c r="B28" s="1">
        <v>120</v>
      </c>
      <c r="C28" s="1">
        <v>900</v>
      </c>
      <c r="D28" s="1">
        <v>0.47</v>
      </c>
      <c r="E28" s="1" t="s">
        <v>8</v>
      </c>
      <c r="F28" s="1" t="s">
        <v>31</v>
      </c>
    </row>
    <row r="29" spans="1:6" x14ac:dyDescent="0.25">
      <c r="A29" s="1" t="s">
        <v>30</v>
      </c>
      <c r="B29" s="1">
        <v>120</v>
      </c>
      <c r="C29" s="1">
        <v>900</v>
      </c>
      <c r="D29" s="1">
        <v>0.65</v>
      </c>
      <c r="E29" s="1" t="s">
        <v>8</v>
      </c>
      <c r="F29" s="1" t="s">
        <v>31</v>
      </c>
    </row>
    <row r="30" spans="1:6" x14ac:dyDescent="0.25">
      <c r="A30" s="1" t="s">
        <v>30</v>
      </c>
      <c r="B30" s="1">
        <v>120</v>
      </c>
      <c r="C30" s="1">
        <v>900</v>
      </c>
      <c r="D30" s="1">
        <v>0.47</v>
      </c>
      <c r="E30" s="1" t="s">
        <v>8</v>
      </c>
      <c r="F30" s="1" t="s">
        <v>31</v>
      </c>
    </row>
    <row r="31" spans="1:6" x14ac:dyDescent="0.25">
      <c r="A31" s="1" t="s">
        <v>30</v>
      </c>
      <c r="B31" s="1">
        <v>120</v>
      </c>
      <c r="C31" s="1">
        <v>900</v>
      </c>
      <c r="D31" s="1">
        <v>0.65</v>
      </c>
      <c r="E31" s="1" t="s">
        <v>8</v>
      </c>
      <c r="F31" s="1" t="s">
        <v>31</v>
      </c>
    </row>
    <row r="32" spans="1:6" x14ac:dyDescent="0.25">
      <c r="A32" s="1" t="s">
        <v>30</v>
      </c>
      <c r="B32" s="1">
        <v>120</v>
      </c>
      <c r="C32" s="1">
        <v>900</v>
      </c>
      <c r="D32" s="1">
        <v>0.47</v>
      </c>
      <c r="E32" s="1" t="s">
        <v>8</v>
      </c>
      <c r="F32" s="1" t="s">
        <v>31</v>
      </c>
    </row>
    <row r="33" spans="1:6" x14ac:dyDescent="0.25">
      <c r="A33" s="1" t="s">
        <v>30</v>
      </c>
      <c r="B33" s="1">
        <v>120</v>
      </c>
      <c r="C33" s="1">
        <v>900</v>
      </c>
      <c r="D33" s="1">
        <v>1.01</v>
      </c>
      <c r="E33" s="1" t="s">
        <v>8</v>
      </c>
      <c r="F33" s="1" t="s">
        <v>31</v>
      </c>
    </row>
    <row r="34" spans="1:6" x14ac:dyDescent="0.25">
      <c r="A34" s="1" t="s">
        <v>30</v>
      </c>
      <c r="B34" s="1">
        <v>120</v>
      </c>
      <c r="C34" s="1">
        <v>900</v>
      </c>
      <c r="D34" s="1">
        <v>0.47</v>
      </c>
      <c r="E34" s="1" t="s">
        <v>8</v>
      </c>
      <c r="F34" s="1" t="s">
        <v>31</v>
      </c>
    </row>
    <row r="35" spans="1:6" x14ac:dyDescent="0.25">
      <c r="A35" s="1" t="s">
        <v>30</v>
      </c>
      <c r="B35" s="1">
        <v>120</v>
      </c>
      <c r="C35" s="1">
        <v>900</v>
      </c>
      <c r="D35" s="1">
        <v>1.01</v>
      </c>
      <c r="E35" s="1" t="s">
        <v>8</v>
      </c>
      <c r="F35" s="1" t="s">
        <v>31</v>
      </c>
    </row>
    <row r="36" spans="1:6" x14ac:dyDescent="0.25">
      <c r="A36" s="1" t="s">
        <v>30</v>
      </c>
      <c r="B36" s="1">
        <v>120</v>
      </c>
      <c r="C36" s="1">
        <v>900</v>
      </c>
      <c r="D36" s="1">
        <v>1.64</v>
      </c>
      <c r="E36" s="1" t="s">
        <v>8</v>
      </c>
      <c r="F36" s="1" t="s">
        <v>31</v>
      </c>
    </row>
    <row r="37" spans="1:6" x14ac:dyDescent="0.25">
      <c r="A37" s="1" t="s">
        <v>30</v>
      </c>
      <c r="B37" s="1">
        <v>120</v>
      </c>
      <c r="C37" s="1">
        <v>900</v>
      </c>
      <c r="D37" s="1">
        <v>0.65</v>
      </c>
      <c r="E37" s="1" t="s">
        <v>8</v>
      </c>
      <c r="F37" s="1" t="s">
        <v>31</v>
      </c>
    </row>
    <row r="38" spans="1:6" x14ac:dyDescent="0.25">
      <c r="A38" s="1" t="s">
        <v>30</v>
      </c>
      <c r="B38" s="1">
        <v>120</v>
      </c>
      <c r="C38" s="1">
        <v>900</v>
      </c>
      <c r="D38" s="1">
        <v>1.64</v>
      </c>
      <c r="E38" s="1" t="s">
        <v>8</v>
      </c>
      <c r="F38" s="1" t="s">
        <v>31</v>
      </c>
    </row>
    <row r="39" spans="1:6" x14ac:dyDescent="0.25">
      <c r="A39" s="1" t="s">
        <v>30</v>
      </c>
      <c r="B39" s="1">
        <v>120</v>
      </c>
      <c r="C39" s="1">
        <v>900</v>
      </c>
      <c r="D39" s="1">
        <v>0.65</v>
      </c>
      <c r="E39" s="1" t="s">
        <v>8</v>
      </c>
      <c r="F39" s="1" t="s">
        <v>31</v>
      </c>
    </row>
    <row r="40" spans="1:6" x14ac:dyDescent="0.25">
      <c r="A40" s="1" t="s">
        <v>30</v>
      </c>
      <c r="B40" s="1">
        <v>120</v>
      </c>
      <c r="C40" s="1">
        <v>900</v>
      </c>
      <c r="D40" s="1">
        <v>0.51</v>
      </c>
      <c r="E40" s="1" t="s">
        <v>8</v>
      </c>
      <c r="F40" s="1" t="s">
        <v>31</v>
      </c>
    </row>
    <row r="41" spans="1:6" x14ac:dyDescent="0.25">
      <c r="A41" s="1" t="s">
        <v>30</v>
      </c>
      <c r="B41" s="1">
        <v>120</v>
      </c>
      <c r="C41" s="1">
        <v>900</v>
      </c>
      <c r="D41" s="1">
        <v>0.47</v>
      </c>
      <c r="E41" s="1" t="s">
        <v>8</v>
      </c>
      <c r="F41" s="1" t="s">
        <v>31</v>
      </c>
    </row>
    <row r="42" spans="1:6" x14ac:dyDescent="0.25">
      <c r="A42" s="1" t="s">
        <v>30</v>
      </c>
      <c r="B42" s="1">
        <v>120</v>
      </c>
      <c r="C42" s="1">
        <v>900</v>
      </c>
      <c r="D42" s="1">
        <v>0.51</v>
      </c>
      <c r="E42" s="1" t="s">
        <v>8</v>
      </c>
      <c r="F42" s="1" t="s">
        <v>31</v>
      </c>
    </row>
    <row r="43" spans="1:6" x14ac:dyDescent="0.25">
      <c r="A43" s="1" t="s">
        <v>30</v>
      </c>
      <c r="B43" s="1">
        <v>120</v>
      </c>
      <c r="C43" s="1">
        <v>900</v>
      </c>
      <c r="D43" s="1">
        <v>0.47</v>
      </c>
      <c r="E43" s="1" t="s">
        <v>8</v>
      </c>
      <c r="F43" s="1" t="s">
        <v>31</v>
      </c>
    </row>
    <row r="44" spans="1:6" x14ac:dyDescent="0.25">
      <c r="A44" s="1" t="s">
        <v>30</v>
      </c>
      <c r="B44" s="1">
        <v>120</v>
      </c>
      <c r="C44" s="1">
        <v>900</v>
      </c>
      <c r="D44" s="1">
        <v>0.47</v>
      </c>
      <c r="E44" s="1" t="s">
        <v>8</v>
      </c>
      <c r="F44" s="1" t="s">
        <v>31</v>
      </c>
    </row>
    <row r="45" spans="1:6" x14ac:dyDescent="0.25">
      <c r="A45" s="1" t="s">
        <v>30</v>
      </c>
      <c r="B45" s="1">
        <v>120</v>
      </c>
      <c r="C45" s="1">
        <v>900</v>
      </c>
      <c r="D45" s="1">
        <v>0.47</v>
      </c>
      <c r="E45" s="1" t="s">
        <v>8</v>
      </c>
      <c r="F45" s="1" t="s">
        <v>31</v>
      </c>
    </row>
    <row r="46" spans="1:6" x14ac:dyDescent="0.25">
      <c r="A46" s="1" t="s">
        <v>30</v>
      </c>
      <c r="B46" s="1">
        <v>120</v>
      </c>
      <c r="C46" s="1">
        <v>900</v>
      </c>
      <c r="D46" s="1">
        <v>0.47</v>
      </c>
      <c r="E46" s="1" t="s">
        <v>8</v>
      </c>
      <c r="F46" s="1" t="s">
        <v>31</v>
      </c>
    </row>
    <row r="47" spans="1:6" x14ac:dyDescent="0.25">
      <c r="A47" s="1" t="s">
        <v>30</v>
      </c>
      <c r="B47" s="1">
        <v>120</v>
      </c>
      <c r="C47" s="1">
        <v>900</v>
      </c>
      <c r="D47" s="1">
        <v>0.47</v>
      </c>
      <c r="E47" s="1" t="s">
        <v>8</v>
      </c>
      <c r="F47" s="1" t="s">
        <v>31</v>
      </c>
    </row>
    <row r="48" spans="1:6" x14ac:dyDescent="0.25">
      <c r="A48" s="1" t="s">
        <v>30</v>
      </c>
      <c r="B48" s="1">
        <v>120</v>
      </c>
      <c r="C48" s="1">
        <v>900</v>
      </c>
      <c r="D48" s="1">
        <v>0.47</v>
      </c>
      <c r="E48" s="1" t="s">
        <v>8</v>
      </c>
      <c r="F48" s="1" t="s">
        <v>31</v>
      </c>
    </row>
    <row r="49" spans="1:6" x14ac:dyDescent="0.25">
      <c r="A49" s="1" t="s">
        <v>30</v>
      </c>
      <c r="B49" s="1">
        <v>120</v>
      </c>
      <c r="C49" s="1">
        <v>900</v>
      </c>
      <c r="D49" s="1">
        <v>0.74</v>
      </c>
      <c r="E49" s="1" t="s">
        <v>8</v>
      </c>
      <c r="F49" s="1" t="s">
        <v>31</v>
      </c>
    </row>
    <row r="50" spans="1:6" x14ac:dyDescent="0.25">
      <c r="A50" s="1" t="s">
        <v>30</v>
      </c>
      <c r="B50" s="1">
        <v>120</v>
      </c>
      <c r="C50" s="1">
        <v>900</v>
      </c>
      <c r="D50" s="1">
        <v>0.47</v>
      </c>
      <c r="E50" s="1" t="s">
        <v>8</v>
      </c>
      <c r="F50" s="1" t="s">
        <v>31</v>
      </c>
    </row>
    <row r="51" spans="1:6" x14ac:dyDescent="0.25">
      <c r="A51" s="1" t="s">
        <v>30</v>
      </c>
      <c r="B51" s="1">
        <v>120</v>
      </c>
      <c r="C51" s="1">
        <v>900</v>
      </c>
      <c r="D51" s="1">
        <v>0.74</v>
      </c>
      <c r="E51" s="1" t="s">
        <v>8</v>
      </c>
      <c r="F51" s="1" t="s">
        <v>31</v>
      </c>
    </row>
    <row r="52" spans="1:6" x14ac:dyDescent="0.25">
      <c r="A52" s="1" t="s">
        <v>30</v>
      </c>
      <c r="B52" s="1">
        <v>120</v>
      </c>
      <c r="C52" s="1">
        <v>900</v>
      </c>
      <c r="D52" s="1">
        <v>0.47</v>
      </c>
      <c r="E52" s="1" t="s">
        <v>8</v>
      </c>
      <c r="F52" s="1" t="s">
        <v>31</v>
      </c>
    </row>
    <row r="53" spans="1:6" x14ac:dyDescent="0.25">
      <c r="A53" s="1" t="s">
        <v>30</v>
      </c>
      <c r="B53" s="1">
        <v>120</v>
      </c>
      <c r="C53" s="1">
        <v>900</v>
      </c>
      <c r="D53" s="1">
        <v>0.74</v>
      </c>
      <c r="E53" s="1" t="s">
        <v>8</v>
      </c>
      <c r="F53" s="1" t="s">
        <v>31</v>
      </c>
    </row>
    <row r="54" spans="1:6" x14ac:dyDescent="0.25">
      <c r="A54" s="1" t="s">
        <v>30</v>
      </c>
      <c r="B54" s="1">
        <v>120</v>
      </c>
      <c r="C54" s="1">
        <v>900</v>
      </c>
      <c r="D54" s="1">
        <v>0.47</v>
      </c>
      <c r="E54" s="1" t="s">
        <v>8</v>
      </c>
      <c r="F54" s="1" t="s">
        <v>31</v>
      </c>
    </row>
    <row r="55" spans="1:6" x14ac:dyDescent="0.25">
      <c r="A55" s="1" t="s">
        <v>30</v>
      </c>
      <c r="B55" s="1">
        <v>120</v>
      </c>
      <c r="C55" s="1">
        <v>900</v>
      </c>
      <c r="D55" s="1">
        <v>0.74</v>
      </c>
      <c r="E55" s="1" t="s">
        <v>8</v>
      </c>
      <c r="F55" s="1" t="s">
        <v>31</v>
      </c>
    </row>
    <row r="56" spans="1:6" x14ac:dyDescent="0.25">
      <c r="A56" s="1" t="s">
        <v>30</v>
      </c>
      <c r="B56" s="1">
        <v>120</v>
      </c>
      <c r="C56" s="1">
        <v>900</v>
      </c>
      <c r="D56" s="1">
        <v>0.56000000000000005</v>
      </c>
      <c r="E56" s="1" t="s">
        <v>8</v>
      </c>
      <c r="F56" s="1" t="s">
        <v>31</v>
      </c>
    </row>
    <row r="57" spans="1:6" x14ac:dyDescent="0.25">
      <c r="A57" s="1" t="s">
        <v>30</v>
      </c>
      <c r="B57" s="1">
        <v>120</v>
      </c>
      <c r="C57" s="1">
        <v>900</v>
      </c>
      <c r="D57" s="1">
        <v>0.38</v>
      </c>
      <c r="E57" s="1" t="s">
        <v>8</v>
      </c>
      <c r="F57" s="1" t="s">
        <v>31</v>
      </c>
    </row>
    <row r="58" spans="1:6" x14ac:dyDescent="0.25">
      <c r="A58" s="1" t="s">
        <v>30</v>
      </c>
      <c r="B58" s="1">
        <v>120</v>
      </c>
      <c r="C58" s="1">
        <v>900</v>
      </c>
      <c r="D58" s="1">
        <v>0.56000000000000005</v>
      </c>
      <c r="E58" s="1" t="s">
        <v>8</v>
      </c>
      <c r="F58" s="1" t="s">
        <v>31</v>
      </c>
    </row>
    <row r="59" spans="1:6" x14ac:dyDescent="0.25">
      <c r="A59" s="1" t="s">
        <v>30</v>
      </c>
      <c r="B59" s="1">
        <v>120</v>
      </c>
      <c r="C59" s="1">
        <v>900</v>
      </c>
      <c r="D59" s="1">
        <v>0.38</v>
      </c>
      <c r="E59" s="1" t="s">
        <v>8</v>
      </c>
      <c r="F59" s="1" t="s">
        <v>31</v>
      </c>
    </row>
    <row r="60" spans="1:6" x14ac:dyDescent="0.25">
      <c r="A60" s="1" t="s">
        <v>30</v>
      </c>
      <c r="B60" s="1">
        <v>120</v>
      </c>
      <c r="C60" s="1">
        <v>900</v>
      </c>
      <c r="D60" s="1">
        <v>1.28</v>
      </c>
      <c r="E60" s="1" t="s">
        <v>8</v>
      </c>
      <c r="F60" s="1" t="s">
        <v>31</v>
      </c>
    </row>
    <row r="61" spans="1:6" x14ac:dyDescent="0.25">
      <c r="A61" s="1" t="s">
        <v>30</v>
      </c>
      <c r="B61" s="1">
        <v>120</v>
      </c>
      <c r="C61" s="1">
        <v>900</v>
      </c>
      <c r="D61" s="1">
        <v>0.65</v>
      </c>
      <c r="E61" s="1" t="s">
        <v>8</v>
      </c>
      <c r="F61" s="1" t="s">
        <v>31</v>
      </c>
    </row>
    <row r="62" spans="1:6" x14ac:dyDescent="0.25">
      <c r="A62" s="1" t="s">
        <v>30</v>
      </c>
      <c r="B62" s="1">
        <v>120</v>
      </c>
      <c r="C62" s="1">
        <v>900</v>
      </c>
      <c r="D62" s="1">
        <v>1.28</v>
      </c>
      <c r="E62" s="1" t="s">
        <v>8</v>
      </c>
      <c r="F62" s="1" t="s">
        <v>31</v>
      </c>
    </row>
    <row r="63" spans="1:6" x14ac:dyDescent="0.25">
      <c r="A63" s="1" t="s">
        <v>30</v>
      </c>
      <c r="B63" s="1">
        <v>120</v>
      </c>
      <c r="C63" s="1">
        <v>900</v>
      </c>
      <c r="D63" s="1">
        <v>0.65</v>
      </c>
      <c r="E63" s="1" t="s">
        <v>8</v>
      </c>
      <c r="F63" s="1" t="s">
        <v>31</v>
      </c>
    </row>
    <row r="64" spans="1:6" x14ac:dyDescent="0.25">
      <c r="A64" s="1" t="s">
        <v>30</v>
      </c>
      <c r="B64" s="1">
        <v>120</v>
      </c>
      <c r="C64" s="1">
        <v>900</v>
      </c>
      <c r="D64" s="1">
        <v>0.66</v>
      </c>
      <c r="E64" s="1" t="s">
        <v>8</v>
      </c>
      <c r="F64" s="1" t="s">
        <v>31</v>
      </c>
    </row>
    <row r="65" spans="1:6" x14ac:dyDescent="0.25">
      <c r="A65" s="1" t="s">
        <v>30</v>
      </c>
      <c r="B65" s="1">
        <v>120</v>
      </c>
      <c r="C65" s="1">
        <v>900</v>
      </c>
      <c r="D65" s="1">
        <v>1.51</v>
      </c>
      <c r="E65" s="1" t="s">
        <v>8</v>
      </c>
      <c r="F65" s="1" t="s">
        <v>31</v>
      </c>
    </row>
    <row r="66" spans="1:6" x14ac:dyDescent="0.25">
      <c r="A66" s="1" t="s">
        <v>30</v>
      </c>
      <c r="B66" s="1">
        <v>120</v>
      </c>
      <c r="C66" s="1">
        <v>900</v>
      </c>
      <c r="D66" s="1">
        <v>0.55000000000000004</v>
      </c>
      <c r="E66" s="1" t="s">
        <v>8</v>
      </c>
      <c r="F66" s="1" t="s">
        <v>31</v>
      </c>
    </row>
    <row r="67" spans="1:6" x14ac:dyDescent="0.25">
      <c r="A67" s="1" t="s">
        <v>30</v>
      </c>
      <c r="B67" s="1">
        <v>120</v>
      </c>
      <c r="C67" s="1">
        <v>900</v>
      </c>
      <c r="D67" s="1">
        <v>0.66</v>
      </c>
      <c r="E67" s="1" t="s">
        <v>8</v>
      </c>
      <c r="F67" s="1" t="s">
        <v>31</v>
      </c>
    </row>
    <row r="68" spans="1:6" x14ac:dyDescent="0.25">
      <c r="A68" s="1" t="s">
        <v>30</v>
      </c>
      <c r="B68" s="1">
        <v>120</v>
      </c>
      <c r="C68" s="1">
        <v>900</v>
      </c>
      <c r="D68" s="1">
        <v>0.74</v>
      </c>
      <c r="E68" s="1" t="s">
        <v>8</v>
      </c>
      <c r="F68" s="1" t="s">
        <v>31</v>
      </c>
    </row>
    <row r="69" spans="1:6" x14ac:dyDescent="0.25">
      <c r="A69" s="1" t="s">
        <v>30</v>
      </c>
      <c r="B69" s="1">
        <v>120</v>
      </c>
      <c r="C69" s="1">
        <v>900</v>
      </c>
      <c r="D69" s="1">
        <v>0.55000000000000004</v>
      </c>
      <c r="E69" s="1" t="s">
        <v>8</v>
      </c>
      <c r="F69" s="1" t="s">
        <v>31</v>
      </c>
    </row>
    <row r="70" spans="1:6" x14ac:dyDescent="0.25">
      <c r="A70" s="1" t="s">
        <v>30</v>
      </c>
      <c r="B70" s="1">
        <v>120</v>
      </c>
      <c r="C70" s="1">
        <v>900</v>
      </c>
      <c r="D70" s="1">
        <v>0.65</v>
      </c>
      <c r="E70" s="1" t="s">
        <v>8</v>
      </c>
      <c r="F70" s="1" t="s">
        <v>31</v>
      </c>
    </row>
    <row r="71" spans="1:6" x14ac:dyDescent="0.25">
      <c r="A71" s="1" t="s">
        <v>30</v>
      </c>
      <c r="B71" s="1">
        <v>120</v>
      </c>
      <c r="C71" s="1">
        <v>900</v>
      </c>
      <c r="D71" s="1">
        <v>0.38</v>
      </c>
      <c r="E71" s="1" t="s">
        <v>8</v>
      </c>
      <c r="F71" s="1" t="s">
        <v>31</v>
      </c>
    </row>
    <row r="72" spans="1:6" x14ac:dyDescent="0.25">
      <c r="A72" s="1" t="s">
        <v>30</v>
      </c>
      <c r="B72" s="1">
        <v>120</v>
      </c>
      <c r="C72" s="1">
        <v>900</v>
      </c>
      <c r="D72" s="1">
        <v>0.65</v>
      </c>
      <c r="E72" s="1" t="s">
        <v>8</v>
      </c>
      <c r="F72" s="1" t="s">
        <v>31</v>
      </c>
    </row>
    <row r="73" spans="1:6" x14ac:dyDescent="0.25">
      <c r="A73" s="1" t="s">
        <v>30</v>
      </c>
      <c r="B73" s="1">
        <v>120</v>
      </c>
      <c r="C73" s="1">
        <v>900</v>
      </c>
      <c r="D73" s="1">
        <v>0.38</v>
      </c>
      <c r="E73" s="1" t="s">
        <v>8</v>
      </c>
      <c r="F73" s="1" t="s">
        <v>31</v>
      </c>
    </row>
    <row r="74" spans="1:6" x14ac:dyDescent="0.25">
      <c r="A74" s="1" t="s">
        <v>30</v>
      </c>
      <c r="B74" s="1">
        <v>120</v>
      </c>
      <c r="C74" s="1">
        <v>900</v>
      </c>
      <c r="D74" s="1">
        <v>1.51</v>
      </c>
      <c r="E74" s="1" t="s">
        <v>8</v>
      </c>
      <c r="F74" s="1" t="s">
        <v>31</v>
      </c>
    </row>
    <row r="75" spans="1:6" x14ac:dyDescent="0.25">
      <c r="A75" s="1" t="s">
        <v>30</v>
      </c>
      <c r="B75" s="1">
        <v>120</v>
      </c>
      <c r="C75" s="1">
        <v>900</v>
      </c>
      <c r="D75" s="1">
        <v>0.47</v>
      </c>
      <c r="E75" s="1" t="s">
        <v>8</v>
      </c>
      <c r="F75" s="1" t="s">
        <v>31</v>
      </c>
    </row>
    <row r="76" spans="1:6" x14ac:dyDescent="0.25">
      <c r="A76" s="1" t="s">
        <v>30</v>
      </c>
      <c r="B76" s="1">
        <v>120</v>
      </c>
      <c r="C76" s="1">
        <v>900</v>
      </c>
      <c r="D76" s="1">
        <v>1.51</v>
      </c>
      <c r="E76" s="1" t="s">
        <v>8</v>
      </c>
      <c r="F76" s="1" t="s">
        <v>31</v>
      </c>
    </row>
    <row r="77" spans="1:6" x14ac:dyDescent="0.25">
      <c r="A77" s="1" t="s">
        <v>30</v>
      </c>
      <c r="B77" s="1">
        <v>120</v>
      </c>
      <c r="C77" s="1">
        <v>900</v>
      </c>
      <c r="D77" s="1">
        <v>0.47</v>
      </c>
      <c r="E77" s="1" t="s">
        <v>8</v>
      </c>
      <c r="F77" s="1" t="s">
        <v>31</v>
      </c>
    </row>
    <row r="78" spans="1:6" x14ac:dyDescent="0.25">
      <c r="A78" s="1" t="s">
        <v>30</v>
      </c>
      <c r="B78" s="1">
        <v>120</v>
      </c>
      <c r="C78" s="1">
        <v>900</v>
      </c>
      <c r="D78" s="1">
        <v>0.93</v>
      </c>
      <c r="E78" s="1" t="s">
        <v>8</v>
      </c>
      <c r="F78" s="1" t="s">
        <v>31</v>
      </c>
    </row>
    <row r="79" spans="1:6" x14ac:dyDescent="0.25">
      <c r="A79" s="1" t="s">
        <v>30</v>
      </c>
      <c r="B79" s="1">
        <v>120</v>
      </c>
      <c r="C79" s="1">
        <v>900</v>
      </c>
      <c r="D79" s="1">
        <v>0.92</v>
      </c>
      <c r="E79" s="1" t="s">
        <v>8</v>
      </c>
      <c r="F79" s="1" t="s">
        <v>31</v>
      </c>
    </row>
    <row r="80" spans="1:6" x14ac:dyDescent="0.25">
      <c r="A80" s="1" t="s">
        <v>30</v>
      </c>
      <c r="B80" s="1">
        <v>120</v>
      </c>
      <c r="C80" s="1">
        <v>900</v>
      </c>
      <c r="D80" s="1">
        <v>0.82</v>
      </c>
      <c r="E80" s="1" t="s">
        <v>8</v>
      </c>
      <c r="F80" s="1" t="s">
        <v>31</v>
      </c>
    </row>
    <row r="81" spans="1:6" x14ac:dyDescent="0.25">
      <c r="A81" s="1" t="s">
        <v>30</v>
      </c>
      <c r="B81" s="1">
        <v>120</v>
      </c>
      <c r="C81" s="1">
        <v>900</v>
      </c>
      <c r="D81" s="1">
        <v>1.27</v>
      </c>
      <c r="E81" s="1" t="s">
        <v>8</v>
      </c>
      <c r="F81" s="1" t="s">
        <v>31</v>
      </c>
    </row>
    <row r="82" spans="1:6" x14ac:dyDescent="0.25">
      <c r="A82" s="1" t="s">
        <v>30</v>
      </c>
      <c r="B82" s="1">
        <v>120</v>
      </c>
      <c r="C82" s="1">
        <v>900</v>
      </c>
      <c r="D82" s="1">
        <v>2.36</v>
      </c>
      <c r="E82" s="1" t="s">
        <v>8</v>
      </c>
      <c r="F82" s="1" t="s">
        <v>31</v>
      </c>
    </row>
    <row r="83" spans="1:6" x14ac:dyDescent="0.25">
      <c r="A83" s="1" t="s">
        <v>30</v>
      </c>
      <c r="B83" s="1">
        <v>120</v>
      </c>
      <c r="C83" s="1">
        <v>900</v>
      </c>
      <c r="D83" s="1">
        <v>1.1599999999999999</v>
      </c>
      <c r="E83" s="1" t="s">
        <v>8</v>
      </c>
      <c r="F83" s="1" t="s">
        <v>31</v>
      </c>
    </row>
    <row r="84" spans="1:6" x14ac:dyDescent="0.25">
      <c r="A84" s="1" t="s">
        <v>30</v>
      </c>
      <c r="B84" s="1">
        <v>120</v>
      </c>
      <c r="C84" s="1">
        <v>900</v>
      </c>
      <c r="D84" s="1">
        <v>0.42</v>
      </c>
      <c r="E84" s="1" t="s">
        <v>8</v>
      </c>
      <c r="F84" s="1" t="s">
        <v>31</v>
      </c>
    </row>
    <row r="85" spans="1:6" x14ac:dyDescent="0.25">
      <c r="A85" s="1" t="s">
        <v>30</v>
      </c>
      <c r="B85" s="1">
        <v>120</v>
      </c>
      <c r="C85" s="1">
        <v>900</v>
      </c>
      <c r="D85" s="1">
        <v>0.38</v>
      </c>
      <c r="E85" s="1" t="s">
        <v>8</v>
      </c>
      <c r="F85" s="1" t="s">
        <v>31</v>
      </c>
    </row>
    <row r="86" spans="1:6" x14ac:dyDescent="0.25">
      <c r="A86" s="1" t="s">
        <v>30</v>
      </c>
      <c r="B86" s="1">
        <v>120</v>
      </c>
      <c r="C86" s="1">
        <v>900</v>
      </c>
      <c r="D86" s="1">
        <v>0.42</v>
      </c>
      <c r="E86" s="1" t="s">
        <v>8</v>
      </c>
      <c r="F86" s="1" t="s">
        <v>31</v>
      </c>
    </row>
    <row r="87" spans="1:6" x14ac:dyDescent="0.25">
      <c r="A87" s="1" t="s">
        <v>30</v>
      </c>
      <c r="B87" s="1">
        <v>120</v>
      </c>
      <c r="C87" s="1">
        <v>900</v>
      </c>
      <c r="D87" s="1">
        <v>0.38</v>
      </c>
      <c r="E87" s="1" t="s">
        <v>8</v>
      </c>
      <c r="F87" s="1" t="s">
        <v>31</v>
      </c>
    </row>
    <row r="88" spans="1:6" x14ac:dyDescent="0.25">
      <c r="A88" s="1" t="s">
        <v>30</v>
      </c>
      <c r="B88" s="1">
        <v>120</v>
      </c>
      <c r="C88" s="1">
        <v>900</v>
      </c>
      <c r="D88" s="1">
        <v>1.1000000000000001</v>
      </c>
      <c r="E88" s="1" t="s">
        <v>8</v>
      </c>
      <c r="F88" s="1" t="s">
        <v>31</v>
      </c>
    </row>
    <row r="89" spans="1:6" x14ac:dyDescent="0.25">
      <c r="A89" s="1" t="s">
        <v>30</v>
      </c>
      <c r="B89" s="1">
        <v>120</v>
      </c>
      <c r="C89" s="1">
        <v>900</v>
      </c>
      <c r="D89" s="1">
        <v>1.1000000000000001</v>
      </c>
      <c r="E89" s="1" t="s">
        <v>8</v>
      </c>
      <c r="F89" s="1" t="s">
        <v>31</v>
      </c>
    </row>
    <row r="90" spans="1:6" x14ac:dyDescent="0.25">
      <c r="A90" s="1" t="s">
        <v>30</v>
      </c>
      <c r="B90" s="1">
        <v>120</v>
      </c>
      <c r="C90" s="1">
        <v>900</v>
      </c>
      <c r="D90" s="1">
        <v>1.1000000000000001</v>
      </c>
      <c r="E90" s="1" t="s">
        <v>8</v>
      </c>
      <c r="F90" s="1" t="s">
        <v>31</v>
      </c>
    </row>
    <row r="91" spans="1:6" x14ac:dyDescent="0.25">
      <c r="A91" s="1" t="s">
        <v>30</v>
      </c>
      <c r="B91" s="1">
        <v>120</v>
      </c>
      <c r="C91" s="1">
        <v>900</v>
      </c>
      <c r="D91" s="1">
        <v>1.1000000000000001</v>
      </c>
      <c r="E91" s="1" t="s">
        <v>8</v>
      </c>
      <c r="F91" s="1" t="s">
        <v>31</v>
      </c>
    </row>
    <row r="92" spans="1:6" x14ac:dyDescent="0.25">
      <c r="A92" s="1" t="s">
        <v>30</v>
      </c>
      <c r="B92" s="1">
        <v>120</v>
      </c>
      <c r="C92" s="1">
        <v>900</v>
      </c>
      <c r="D92" s="1">
        <v>0.6</v>
      </c>
      <c r="E92" s="1" t="s">
        <v>8</v>
      </c>
      <c r="F92" s="1" t="s">
        <v>31</v>
      </c>
    </row>
    <row r="93" spans="1:6" x14ac:dyDescent="0.25">
      <c r="A93" s="1" t="s">
        <v>30</v>
      </c>
      <c r="B93" s="1">
        <v>120</v>
      </c>
      <c r="C93" s="1">
        <v>900</v>
      </c>
      <c r="D93" s="1">
        <v>1.64</v>
      </c>
      <c r="E93" s="1" t="s">
        <v>8</v>
      </c>
      <c r="F93" s="1" t="s">
        <v>31</v>
      </c>
    </row>
    <row r="94" spans="1:6" x14ac:dyDescent="0.25">
      <c r="A94" s="1" t="s">
        <v>30</v>
      </c>
      <c r="B94" s="1">
        <v>120</v>
      </c>
      <c r="C94" s="1">
        <v>900</v>
      </c>
      <c r="D94" s="1">
        <v>0.6</v>
      </c>
      <c r="E94" s="1" t="s">
        <v>8</v>
      </c>
      <c r="F94" s="1" t="s">
        <v>31</v>
      </c>
    </row>
    <row r="95" spans="1:6" x14ac:dyDescent="0.25">
      <c r="A95" s="1" t="s">
        <v>30</v>
      </c>
      <c r="B95" s="1">
        <v>120</v>
      </c>
      <c r="C95" s="1">
        <v>900</v>
      </c>
      <c r="D95" s="1">
        <v>1.64</v>
      </c>
      <c r="E95" s="1" t="s">
        <v>8</v>
      </c>
      <c r="F95" s="1" t="s">
        <v>31</v>
      </c>
    </row>
    <row r="96" spans="1:6" x14ac:dyDescent="0.25">
      <c r="A96" s="1" t="s">
        <v>30</v>
      </c>
      <c r="B96" s="1">
        <v>120</v>
      </c>
      <c r="C96" s="1">
        <v>900</v>
      </c>
      <c r="D96" s="1">
        <v>0.6</v>
      </c>
      <c r="E96" s="1" t="s">
        <v>8</v>
      </c>
      <c r="F96" s="1" t="s">
        <v>31</v>
      </c>
    </row>
    <row r="97" spans="1:6" x14ac:dyDescent="0.25">
      <c r="A97" s="1" t="s">
        <v>30</v>
      </c>
      <c r="B97" s="1">
        <v>120</v>
      </c>
      <c r="C97" s="1">
        <v>900</v>
      </c>
      <c r="D97" s="1">
        <v>1.64</v>
      </c>
      <c r="E97" s="1" t="s">
        <v>8</v>
      </c>
      <c r="F97" s="1" t="s">
        <v>31</v>
      </c>
    </row>
    <row r="98" spans="1:6" x14ac:dyDescent="0.25">
      <c r="A98" s="1" t="s">
        <v>30</v>
      </c>
      <c r="B98" s="1">
        <v>120</v>
      </c>
      <c r="C98" s="1">
        <v>900</v>
      </c>
      <c r="D98" s="1">
        <v>0.6</v>
      </c>
      <c r="E98" s="1" t="s">
        <v>8</v>
      </c>
      <c r="F98" s="1" t="s">
        <v>31</v>
      </c>
    </row>
    <row r="99" spans="1:6" x14ac:dyDescent="0.25">
      <c r="A99" s="1" t="s">
        <v>30</v>
      </c>
      <c r="B99" s="1">
        <v>120</v>
      </c>
      <c r="C99" s="1">
        <v>900</v>
      </c>
      <c r="D99" s="1">
        <v>1.64</v>
      </c>
      <c r="E99" s="1" t="s">
        <v>8</v>
      </c>
      <c r="F99" s="1" t="s">
        <v>31</v>
      </c>
    </row>
    <row r="100" spans="1:6" x14ac:dyDescent="0.25">
      <c r="A100" s="1" t="s">
        <v>30</v>
      </c>
      <c r="B100" s="1">
        <v>120</v>
      </c>
      <c r="C100" s="1">
        <v>900</v>
      </c>
      <c r="D100" s="1">
        <v>0.65</v>
      </c>
      <c r="E100" s="1" t="s">
        <v>8</v>
      </c>
      <c r="F100" s="1" t="s">
        <v>31</v>
      </c>
    </row>
    <row r="101" spans="1:6" x14ac:dyDescent="0.25">
      <c r="A101" s="1" t="s">
        <v>30</v>
      </c>
      <c r="B101" s="1">
        <v>120</v>
      </c>
      <c r="C101" s="1">
        <v>900</v>
      </c>
      <c r="D101" s="1">
        <v>1.91</v>
      </c>
      <c r="E101" s="1" t="s">
        <v>8</v>
      </c>
      <c r="F101" s="1" t="s">
        <v>31</v>
      </c>
    </row>
    <row r="102" spans="1:6" x14ac:dyDescent="0.25">
      <c r="A102" s="1" t="s">
        <v>30</v>
      </c>
      <c r="B102" s="1">
        <v>120</v>
      </c>
      <c r="C102" s="1">
        <v>900</v>
      </c>
      <c r="D102" s="1">
        <v>0.65</v>
      </c>
      <c r="E102" s="1" t="s">
        <v>8</v>
      </c>
      <c r="F102" s="1" t="s">
        <v>31</v>
      </c>
    </row>
    <row r="103" spans="1:6" x14ac:dyDescent="0.25">
      <c r="A103" s="1" t="s">
        <v>30</v>
      </c>
      <c r="B103" s="1">
        <v>120</v>
      </c>
      <c r="C103" s="1">
        <v>900</v>
      </c>
      <c r="D103" s="1">
        <v>1.91</v>
      </c>
      <c r="E103" s="1" t="s">
        <v>8</v>
      </c>
      <c r="F103" s="1" t="s">
        <v>31</v>
      </c>
    </row>
    <row r="104" spans="1:6" x14ac:dyDescent="0.25">
      <c r="A104" s="1" t="s">
        <v>30</v>
      </c>
      <c r="B104" s="1">
        <v>120</v>
      </c>
      <c r="C104" s="1">
        <v>3300</v>
      </c>
      <c r="D104" s="1">
        <v>4.62</v>
      </c>
      <c r="E104" s="1" t="s">
        <v>19</v>
      </c>
      <c r="F104" s="1" t="s">
        <v>31</v>
      </c>
    </row>
    <row r="105" spans="1:6" x14ac:dyDescent="0.25">
      <c r="A105" s="1" t="s">
        <v>30</v>
      </c>
      <c r="B105" s="1">
        <v>120</v>
      </c>
      <c r="C105" s="1">
        <v>3590</v>
      </c>
      <c r="D105" s="1">
        <v>11.82</v>
      </c>
      <c r="E105" s="1" t="s">
        <v>19</v>
      </c>
      <c r="F105" s="1" t="s">
        <v>32</v>
      </c>
    </row>
    <row r="106" spans="1:6" x14ac:dyDescent="0.25">
      <c r="A106" s="1" t="s">
        <v>30</v>
      </c>
      <c r="B106" s="1">
        <v>120</v>
      </c>
      <c r="C106" s="1">
        <v>3300</v>
      </c>
      <c r="D106" s="1">
        <v>4.22</v>
      </c>
      <c r="E106" s="1" t="s">
        <v>19</v>
      </c>
      <c r="F106" s="1" t="s">
        <v>31</v>
      </c>
    </row>
    <row r="107" spans="1:6" x14ac:dyDescent="0.25">
      <c r="A107" s="1" t="s">
        <v>30</v>
      </c>
      <c r="B107" s="1">
        <v>120</v>
      </c>
      <c r="C107" s="1">
        <v>3530</v>
      </c>
      <c r="D107" s="1">
        <v>19.77</v>
      </c>
      <c r="E107" s="1" t="s">
        <v>19</v>
      </c>
      <c r="F107" s="1" t="s">
        <v>31</v>
      </c>
    </row>
    <row r="108" spans="1:6" x14ac:dyDescent="0.25">
      <c r="A108" s="1" t="s">
        <v>30</v>
      </c>
      <c r="B108" s="1">
        <v>120</v>
      </c>
      <c r="C108" s="1">
        <v>3530</v>
      </c>
      <c r="D108" s="1">
        <v>12.42</v>
      </c>
      <c r="E108" s="1" t="s">
        <v>19</v>
      </c>
      <c r="F108" s="1" t="s">
        <v>34</v>
      </c>
    </row>
    <row r="109" spans="1:6" x14ac:dyDescent="0.25">
      <c r="A109" s="1" t="s">
        <v>30</v>
      </c>
      <c r="B109" s="1">
        <v>120</v>
      </c>
      <c r="C109" s="1">
        <v>3590</v>
      </c>
      <c r="D109" s="1">
        <v>1.36</v>
      </c>
      <c r="E109" s="1" t="s">
        <v>19</v>
      </c>
      <c r="F109" s="1" t="s">
        <v>31</v>
      </c>
    </row>
    <row r="110" spans="1:6" x14ac:dyDescent="0.25">
      <c r="A110" s="1" t="s">
        <v>30</v>
      </c>
      <c r="B110" s="1">
        <v>120</v>
      </c>
      <c r="C110" s="1">
        <v>3590</v>
      </c>
      <c r="D110" s="1">
        <v>2.15</v>
      </c>
      <c r="E110" s="1" t="s">
        <v>19</v>
      </c>
      <c r="F110" s="1" t="s">
        <v>31</v>
      </c>
    </row>
    <row r="111" spans="1:6" x14ac:dyDescent="0.25">
      <c r="A111" s="1" t="s">
        <v>30</v>
      </c>
      <c r="B111" s="1">
        <v>120</v>
      </c>
      <c r="C111" s="1">
        <v>3530</v>
      </c>
      <c r="D111" s="1">
        <v>9.67</v>
      </c>
      <c r="E111" s="1" t="s">
        <v>19</v>
      </c>
      <c r="F111" s="1" t="s">
        <v>31</v>
      </c>
    </row>
    <row r="112" spans="1:6" x14ac:dyDescent="0.25">
      <c r="A112" s="1" t="s">
        <v>30</v>
      </c>
      <c r="B112" s="1">
        <v>120</v>
      </c>
      <c r="C112" s="1">
        <v>3300</v>
      </c>
      <c r="D112" s="1">
        <v>10.199999999999999</v>
      </c>
      <c r="E112" s="1" t="s">
        <v>19</v>
      </c>
      <c r="F112" s="1" t="s">
        <v>32</v>
      </c>
    </row>
    <row r="113" spans="1:6" x14ac:dyDescent="0.25">
      <c r="A113" s="1" t="s">
        <v>30</v>
      </c>
      <c r="B113" s="1">
        <v>120</v>
      </c>
      <c r="C113" s="1">
        <v>3590</v>
      </c>
      <c r="D113" s="1">
        <v>8.8699999999999992</v>
      </c>
      <c r="E113" s="1" t="s">
        <v>19</v>
      </c>
      <c r="F113" s="1" t="s">
        <v>32</v>
      </c>
    </row>
    <row r="114" spans="1:6" x14ac:dyDescent="0.25">
      <c r="A114" s="1" t="s">
        <v>30</v>
      </c>
      <c r="B114" s="1">
        <v>120</v>
      </c>
      <c r="C114" s="1">
        <v>3530</v>
      </c>
      <c r="D114" s="1">
        <v>9.42</v>
      </c>
      <c r="E114" s="1" t="s">
        <v>19</v>
      </c>
      <c r="F114" s="1" t="s">
        <v>32</v>
      </c>
    </row>
    <row r="115" spans="1:6" x14ac:dyDescent="0.25">
      <c r="A115" s="1" t="s">
        <v>30</v>
      </c>
      <c r="B115" s="1">
        <v>120</v>
      </c>
      <c r="C115" s="1">
        <v>3590</v>
      </c>
      <c r="D115" s="1">
        <v>9.69</v>
      </c>
      <c r="E115" s="1" t="s">
        <v>19</v>
      </c>
      <c r="F115" s="1" t="s">
        <v>31</v>
      </c>
    </row>
    <row r="116" spans="1:6" x14ac:dyDescent="0.25">
      <c r="A116" s="1" t="s">
        <v>30</v>
      </c>
      <c r="B116" s="1">
        <v>120</v>
      </c>
      <c r="C116" s="1">
        <v>3590</v>
      </c>
      <c r="D116" s="1">
        <v>3.74</v>
      </c>
      <c r="E116" s="1" t="s">
        <v>19</v>
      </c>
      <c r="F116" s="1" t="s">
        <v>32</v>
      </c>
    </row>
    <row r="117" spans="1:6" x14ac:dyDescent="0.25">
      <c r="A117" s="1" t="s">
        <v>30</v>
      </c>
      <c r="B117" s="1">
        <v>120</v>
      </c>
      <c r="C117" s="1">
        <v>3530</v>
      </c>
      <c r="D117" s="1">
        <v>5.4</v>
      </c>
      <c r="E117" s="1" t="s">
        <v>19</v>
      </c>
      <c r="F117" s="1" t="s">
        <v>31</v>
      </c>
    </row>
    <row r="118" spans="1:6" x14ac:dyDescent="0.25">
      <c r="A118" s="1" t="s">
        <v>30</v>
      </c>
      <c r="B118" s="1">
        <v>120</v>
      </c>
      <c r="C118" s="1">
        <v>3590</v>
      </c>
      <c r="D118" s="1">
        <v>9.3000000000000007</v>
      </c>
      <c r="E118" s="1" t="s">
        <v>19</v>
      </c>
      <c r="F118" s="1" t="s">
        <v>32</v>
      </c>
    </row>
    <row r="119" spans="1:6" x14ac:dyDescent="0.25">
      <c r="A119" s="1" t="s">
        <v>30</v>
      </c>
      <c r="B119" s="1">
        <v>120</v>
      </c>
      <c r="C119" s="1">
        <v>3530</v>
      </c>
      <c r="D119" s="1">
        <v>4.9800000000000004</v>
      </c>
      <c r="E119" s="1" t="s">
        <v>19</v>
      </c>
      <c r="F119" s="1" t="s">
        <v>31</v>
      </c>
    </row>
    <row r="120" spans="1:6" x14ac:dyDescent="0.25">
      <c r="A120" s="1" t="s">
        <v>30</v>
      </c>
      <c r="B120" s="1">
        <v>120</v>
      </c>
      <c r="C120" s="1">
        <v>3530</v>
      </c>
      <c r="D120" s="1">
        <v>5.4</v>
      </c>
      <c r="E120" s="1" t="s">
        <v>19</v>
      </c>
      <c r="F120" s="1" t="s">
        <v>31</v>
      </c>
    </row>
    <row r="121" spans="1:6" x14ac:dyDescent="0.25">
      <c r="A121" s="1" t="s">
        <v>30</v>
      </c>
      <c r="B121" s="1">
        <v>120</v>
      </c>
      <c r="C121" s="1">
        <v>3530</v>
      </c>
      <c r="D121" s="1">
        <v>9.09</v>
      </c>
      <c r="E121" s="1" t="s">
        <v>19</v>
      </c>
      <c r="F121" s="1" t="s">
        <v>32</v>
      </c>
    </row>
    <row r="122" spans="1:6" x14ac:dyDescent="0.25">
      <c r="A122" s="1" t="s">
        <v>30</v>
      </c>
      <c r="B122" s="1">
        <v>120</v>
      </c>
      <c r="C122" s="1">
        <v>3530</v>
      </c>
      <c r="D122" s="1">
        <v>4.9800000000000004</v>
      </c>
      <c r="E122" s="1" t="s">
        <v>19</v>
      </c>
      <c r="F122" s="1" t="s">
        <v>31</v>
      </c>
    </row>
    <row r="123" spans="1:6" x14ac:dyDescent="0.25">
      <c r="A123" s="1" t="s">
        <v>30</v>
      </c>
      <c r="B123" s="1">
        <v>120</v>
      </c>
      <c r="C123" s="1">
        <v>3300</v>
      </c>
      <c r="D123" s="1">
        <v>23.43</v>
      </c>
      <c r="E123" s="1" t="s">
        <v>19</v>
      </c>
      <c r="F123" s="1" t="s">
        <v>31</v>
      </c>
    </row>
    <row r="124" spans="1:6" x14ac:dyDescent="0.25">
      <c r="A124" s="1" t="s">
        <v>30</v>
      </c>
      <c r="B124" s="1">
        <v>120</v>
      </c>
      <c r="C124" s="1">
        <v>3300</v>
      </c>
      <c r="D124" s="1">
        <v>4.62</v>
      </c>
      <c r="E124" s="1" t="s">
        <v>20</v>
      </c>
      <c r="F124" s="1" t="s">
        <v>31</v>
      </c>
    </row>
    <row r="125" spans="1:6" x14ac:dyDescent="0.25">
      <c r="A125" s="1" t="s">
        <v>30</v>
      </c>
      <c r="B125" s="1">
        <v>120</v>
      </c>
      <c r="C125" s="1">
        <v>3590</v>
      </c>
      <c r="D125" s="1">
        <v>11.82</v>
      </c>
      <c r="E125" s="1" t="s">
        <v>20</v>
      </c>
      <c r="F125" s="1" t="s">
        <v>32</v>
      </c>
    </row>
    <row r="126" spans="1:6" x14ac:dyDescent="0.25">
      <c r="A126" s="1" t="s">
        <v>30</v>
      </c>
      <c r="B126" s="1">
        <v>120</v>
      </c>
      <c r="C126" s="1">
        <v>3300</v>
      </c>
      <c r="D126" s="1">
        <v>4.22</v>
      </c>
      <c r="E126" s="1" t="s">
        <v>20</v>
      </c>
      <c r="F126" s="1" t="s">
        <v>31</v>
      </c>
    </row>
    <row r="127" spans="1:6" x14ac:dyDescent="0.25">
      <c r="A127" s="1" t="s">
        <v>30</v>
      </c>
      <c r="B127" s="1">
        <v>120</v>
      </c>
      <c r="C127" s="1">
        <v>3300</v>
      </c>
      <c r="D127" s="1">
        <v>10.199999999999999</v>
      </c>
      <c r="E127" s="1" t="s">
        <v>20</v>
      </c>
      <c r="F127" s="1" t="s">
        <v>32</v>
      </c>
    </row>
    <row r="128" spans="1:6" x14ac:dyDescent="0.25">
      <c r="A128" s="1" t="s">
        <v>30</v>
      </c>
      <c r="B128" s="1">
        <v>120</v>
      </c>
      <c r="C128" s="1">
        <v>3530</v>
      </c>
      <c r="D128" s="1">
        <v>14.31</v>
      </c>
      <c r="E128" s="1" t="s">
        <v>20</v>
      </c>
      <c r="F128" s="1" t="s">
        <v>33</v>
      </c>
    </row>
    <row r="129" spans="1:6" x14ac:dyDescent="0.25">
      <c r="A129" s="1" t="s">
        <v>30</v>
      </c>
      <c r="B129" s="1">
        <v>120</v>
      </c>
      <c r="C129" s="1">
        <v>3590</v>
      </c>
      <c r="D129" s="1">
        <v>2.15</v>
      </c>
      <c r="E129" s="1" t="s">
        <v>20</v>
      </c>
      <c r="F129" s="1" t="s">
        <v>31</v>
      </c>
    </row>
    <row r="130" spans="1:6" x14ac:dyDescent="0.25">
      <c r="A130" s="1" t="s">
        <v>30</v>
      </c>
      <c r="B130" s="1">
        <v>120</v>
      </c>
      <c r="C130" s="1">
        <v>3530</v>
      </c>
      <c r="D130" s="1">
        <v>9.67</v>
      </c>
      <c r="E130" s="1" t="s">
        <v>20</v>
      </c>
      <c r="F130" s="1" t="s">
        <v>31</v>
      </c>
    </row>
    <row r="131" spans="1:6" x14ac:dyDescent="0.25">
      <c r="A131" s="1" t="s">
        <v>30</v>
      </c>
      <c r="B131" s="1">
        <v>120</v>
      </c>
      <c r="C131" s="1">
        <v>3590</v>
      </c>
      <c r="D131" s="1">
        <v>1.36</v>
      </c>
      <c r="E131" s="1" t="s">
        <v>20</v>
      </c>
      <c r="F131" s="1" t="s">
        <v>31</v>
      </c>
    </row>
    <row r="132" spans="1:6" x14ac:dyDescent="0.25">
      <c r="A132" s="1" t="s">
        <v>30</v>
      </c>
      <c r="B132" s="1">
        <v>120</v>
      </c>
      <c r="C132" s="1">
        <v>3530</v>
      </c>
      <c r="D132" s="1">
        <v>19.77</v>
      </c>
      <c r="E132" s="1" t="s">
        <v>20</v>
      </c>
      <c r="F132" s="1" t="s">
        <v>31</v>
      </c>
    </row>
    <row r="133" spans="1:6" x14ac:dyDescent="0.25">
      <c r="A133" s="1" t="s">
        <v>30</v>
      </c>
      <c r="B133" s="1">
        <v>120</v>
      </c>
      <c r="C133" s="1">
        <v>3530</v>
      </c>
      <c r="D133" s="1">
        <v>5.4</v>
      </c>
      <c r="E133" s="1" t="s">
        <v>20</v>
      </c>
      <c r="F133" s="1" t="s">
        <v>31</v>
      </c>
    </row>
    <row r="134" spans="1:6" x14ac:dyDescent="0.25">
      <c r="A134" s="1" t="s">
        <v>30</v>
      </c>
      <c r="B134" s="1">
        <v>120</v>
      </c>
      <c r="C134" s="1">
        <v>3590</v>
      </c>
      <c r="D134" s="1">
        <v>9.3000000000000007</v>
      </c>
      <c r="E134" s="1" t="s">
        <v>20</v>
      </c>
      <c r="F134" s="1" t="s">
        <v>32</v>
      </c>
    </row>
    <row r="135" spans="1:6" x14ac:dyDescent="0.25">
      <c r="A135" s="1" t="s">
        <v>30</v>
      </c>
      <c r="B135" s="1">
        <v>120</v>
      </c>
      <c r="C135" s="1">
        <v>3300</v>
      </c>
      <c r="D135" s="1">
        <v>4.6500000000000004</v>
      </c>
      <c r="E135" s="1" t="s">
        <v>20</v>
      </c>
      <c r="F135" s="1" t="s">
        <v>31</v>
      </c>
    </row>
    <row r="136" spans="1:6" x14ac:dyDescent="0.25">
      <c r="A136" s="1" t="s">
        <v>30</v>
      </c>
      <c r="B136" s="1">
        <v>120</v>
      </c>
      <c r="C136" s="1">
        <v>3530</v>
      </c>
      <c r="D136" s="1">
        <v>5.4</v>
      </c>
      <c r="E136" s="1" t="s">
        <v>20</v>
      </c>
      <c r="F136" s="1" t="s">
        <v>31</v>
      </c>
    </row>
    <row r="137" spans="1:6" x14ac:dyDescent="0.25">
      <c r="A137" s="1" t="s">
        <v>30</v>
      </c>
      <c r="B137" s="1">
        <v>120</v>
      </c>
      <c r="C137" s="1">
        <v>3530</v>
      </c>
      <c r="D137" s="1">
        <v>9.09</v>
      </c>
      <c r="E137" s="1" t="s">
        <v>20</v>
      </c>
      <c r="F137" s="1" t="s">
        <v>32</v>
      </c>
    </row>
    <row r="138" spans="1:6" x14ac:dyDescent="0.25">
      <c r="A138" s="1" t="s">
        <v>30</v>
      </c>
      <c r="B138" s="1">
        <v>120</v>
      </c>
      <c r="C138" s="1">
        <v>3530</v>
      </c>
      <c r="D138" s="1">
        <v>4.9800000000000004</v>
      </c>
      <c r="E138" s="1" t="s">
        <v>20</v>
      </c>
      <c r="F138" s="1" t="s">
        <v>31</v>
      </c>
    </row>
    <row r="139" spans="1:6" x14ac:dyDescent="0.25">
      <c r="A139" s="1" t="s">
        <v>30</v>
      </c>
      <c r="B139" s="1">
        <v>120</v>
      </c>
      <c r="C139" s="1">
        <v>3590</v>
      </c>
      <c r="D139" s="1">
        <v>8.8699999999999992</v>
      </c>
      <c r="E139" s="1" t="s">
        <v>20</v>
      </c>
      <c r="F139" s="1" t="s">
        <v>32</v>
      </c>
    </row>
    <row r="140" spans="1:6" x14ac:dyDescent="0.25">
      <c r="A140" s="1" t="s">
        <v>30</v>
      </c>
      <c r="B140" s="1">
        <v>120</v>
      </c>
      <c r="C140" s="1">
        <v>3300</v>
      </c>
      <c r="D140" s="1">
        <v>23.43</v>
      </c>
      <c r="E140" s="1" t="s">
        <v>20</v>
      </c>
      <c r="F140" s="1" t="s">
        <v>31</v>
      </c>
    </row>
    <row r="141" spans="1:6" x14ac:dyDescent="0.25">
      <c r="A141" s="1" t="s">
        <v>30</v>
      </c>
      <c r="B141" s="1">
        <v>120</v>
      </c>
      <c r="C141" s="1">
        <v>3530</v>
      </c>
      <c r="D141" s="1">
        <v>9.42</v>
      </c>
      <c r="E141" s="1" t="s">
        <v>20</v>
      </c>
      <c r="F141" s="1" t="s">
        <v>32</v>
      </c>
    </row>
    <row r="142" spans="1:6" x14ac:dyDescent="0.25">
      <c r="A142" s="1" t="s">
        <v>30</v>
      </c>
      <c r="B142" s="1">
        <v>120</v>
      </c>
      <c r="C142" s="1">
        <v>3590</v>
      </c>
      <c r="D142" s="1">
        <v>9.69</v>
      </c>
      <c r="E142" s="1" t="s">
        <v>20</v>
      </c>
      <c r="F142" s="1" t="s">
        <v>31</v>
      </c>
    </row>
    <row r="143" spans="1:6" x14ac:dyDescent="0.25">
      <c r="A143" s="1" t="s">
        <v>30</v>
      </c>
      <c r="B143" s="1">
        <v>120</v>
      </c>
      <c r="C143" s="1">
        <v>3590</v>
      </c>
      <c r="D143" s="1">
        <v>3.74</v>
      </c>
      <c r="E143" s="1" t="s">
        <v>20</v>
      </c>
      <c r="F143" s="1" t="s">
        <v>32</v>
      </c>
    </row>
    <row r="144" spans="1:6" x14ac:dyDescent="0.25">
      <c r="A144" s="1" t="s">
        <v>30</v>
      </c>
      <c r="B144" s="1">
        <v>120</v>
      </c>
      <c r="C144" s="1">
        <v>3300</v>
      </c>
      <c r="D144" s="1">
        <v>4.62</v>
      </c>
      <c r="E144" s="1" t="s">
        <v>21</v>
      </c>
      <c r="F144" s="1" t="s">
        <v>31</v>
      </c>
    </row>
    <row r="145" spans="1:6" x14ac:dyDescent="0.25">
      <c r="A145" s="1" t="s">
        <v>30</v>
      </c>
      <c r="B145" s="1">
        <v>120</v>
      </c>
      <c r="C145" s="1">
        <v>3580</v>
      </c>
      <c r="D145" s="1">
        <v>11.78</v>
      </c>
      <c r="E145" s="1" t="s">
        <v>21</v>
      </c>
      <c r="F145" s="1" t="s">
        <v>32</v>
      </c>
    </row>
    <row r="146" spans="1:6" x14ac:dyDescent="0.25">
      <c r="A146" s="1" t="s">
        <v>30</v>
      </c>
      <c r="B146" s="1">
        <v>120</v>
      </c>
      <c r="C146" s="1">
        <v>3300</v>
      </c>
      <c r="D146" s="1">
        <v>4.22</v>
      </c>
      <c r="E146" s="1" t="s">
        <v>21</v>
      </c>
      <c r="F146" s="1" t="s">
        <v>31</v>
      </c>
    </row>
    <row r="147" spans="1:6" x14ac:dyDescent="0.25">
      <c r="A147" s="1" t="s">
        <v>30</v>
      </c>
      <c r="B147" s="1">
        <v>120</v>
      </c>
      <c r="C147" s="1">
        <v>3300</v>
      </c>
      <c r="D147" s="1">
        <v>10.199999999999999</v>
      </c>
      <c r="E147" s="1" t="s">
        <v>21</v>
      </c>
      <c r="F147" s="1" t="s">
        <v>32</v>
      </c>
    </row>
    <row r="148" spans="1:6" x14ac:dyDescent="0.25">
      <c r="A148" s="1" t="s">
        <v>30</v>
      </c>
      <c r="B148" s="1">
        <v>120</v>
      </c>
      <c r="C148" s="1">
        <v>3590</v>
      </c>
      <c r="D148" s="1">
        <v>1.36</v>
      </c>
      <c r="E148" s="1" t="s">
        <v>21</v>
      </c>
      <c r="F148" s="1" t="s">
        <v>31</v>
      </c>
    </row>
    <row r="149" spans="1:6" x14ac:dyDescent="0.25">
      <c r="A149" s="1" t="s">
        <v>30</v>
      </c>
      <c r="B149" s="1">
        <v>120</v>
      </c>
      <c r="C149" s="1">
        <v>3300</v>
      </c>
      <c r="D149" s="1">
        <v>18.48</v>
      </c>
      <c r="E149" s="1" t="s">
        <v>21</v>
      </c>
      <c r="F149" s="1" t="s">
        <v>31</v>
      </c>
    </row>
    <row r="150" spans="1:6" x14ac:dyDescent="0.25">
      <c r="A150" s="1" t="s">
        <v>30</v>
      </c>
      <c r="B150" s="1">
        <v>120</v>
      </c>
      <c r="C150" s="1">
        <v>3300</v>
      </c>
      <c r="D150" s="1">
        <v>13.02</v>
      </c>
      <c r="E150" s="1" t="s">
        <v>21</v>
      </c>
      <c r="F150" s="1" t="s">
        <v>33</v>
      </c>
    </row>
    <row r="151" spans="1:6" x14ac:dyDescent="0.25">
      <c r="A151" s="1" t="s">
        <v>30</v>
      </c>
      <c r="B151" s="1">
        <v>120</v>
      </c>
      <c r="C151" s="1">
        <v>3590</v>
      </c>
      <c r="D151" s="1">
        <v>1.72</v>
      </c>
      <c r="E151" s="1" t="s">
        <v>21</v>
      </c>
      <c r="F151" s="1" t="s">
        <v>31</v>
      </c>
    </row>
    <row r="152" spans="1:6" x14ac:dyDescent="0.25">
      <c r="A152" s="1" t="s">
        <v>30</v>
      </c>
      <c r="B152" s="1">
        <v>120</v>
      </c>
      <c r="C152" s="1">
        <v>3590</v>
      </c>
      <c r="D152" s="1">
        <v>3.74</v>
      </c>
      <c r="E152" s="1" t="s">
        <v>21</v>
      </c>
      <c r="F152" s="1" t="s">
        <v>32</v>
      </c>
    </row>
    <row r="153" spans="1:6" x14ac:dyDescent="0.25">
      <c r="A153" s="1" t="s">
        <v>30</v>
      </c>
      <c r="B153" s="1">
        <v>120</v>
      </c>
      <c r="C153" s="1">
        <v>3590</v>
      </c>
      <c r="D153" s="1">
        <v>9.5500000000000007</v>
      </c>
      <c r="E153" s="1" t="s">
        <v>21</v>
      </c>
      <c r="F153" s="1" t="s">
        <v>31</v>
      </c>
    </row>
    <row r="154" spans="1:6" x14ac:dyDescent="0.25">
      <c r="A154" s="1" t="s">
        <v>30</v>
      </c>
      <c r="B154" s="1">
        <v>120</v>
      </c>
      <c r="C154" s="1">
        <v>3530</v>
      </c>
      <c r="D154" s="1">
        <v>5.37</v>
      </c>
      <c r="E154" s="1" t="s">
        <v>21</v>
      </c>
      <c r="F154" s="1" t="s">
        <v>31</v>
      </c>
    </row>
    <row r="155" spans="1:6" x14ac:dyDescent="0.25">
      <c r="A155" s="1" t="s">
        <v>30</v>
      </c>
      <c r="B155" s="1">
        <v>120</v>
      </c>
      <c r="C155" s="1">
        <v>3530</v>
      </c>
      <c r="D155" s="1">
        <v>9.52</v>
      </c>
      <c r="E155" s="1" t="s">
        <v>21</v>
      </c>
      <c r="F155" s="1" t="s">
        <v>32</v>
      </c>
    </row>
    <row r="156" spans="1:6" x14ac:dyDescent="0.25">
      <c r="A156" s="1" t="s">
        <v>30</v>
      </c>
      <c r="B156" s="1">
        <v>120</v>
      </c>
      <c r="C156" s="1">
        <v>3590</v>
      </c>
      <c r="D156" s="1">
        <v>10.27</v>
      </c>
      <c r="E156" s="1" t="s">
        <v>21</v>
      </c>
      <c r="F156" s="1" t="s">
        <v>31</v>
      </c>
    </row>
    <row r="157" spans="1:6" x14ac:dyDescent="0.25">
      <c r="A157" s="1" t="s">
        <v>30</v>
      </c>
      <c r="B157" s="1">
        <v>120</v>
      </c>
      <c r="C157" s="1">
        <v>1770</v>
      </c>
      <c r="D157" s="1">
        <v>1.58</v>
      </c>
      <c r="E157" s="1" t="s">
        <v>35</v>
      </c>
      <c r="F157" s="1" t="s">
        <v>31</v>
      </c>
    </row>
    <row r="158" spans="1:6" x14ac:dyDescent="0.25">
      <c r="A158" s="1" t="s">
        <v>30</v>
      </c>
      <c r="B158" s="1">
        <v>120</v>
      </c>
      <c r="C158" s="1">
        <v>1770</v>
      </c>
      <c r="D158" s="1">
        <v>1.1499999999999999</v>
      </c>
      <c r="E158" s="1" t="s">
        <v>35</v>
      </c>
      <c r="F158" s="1" t="s">
        <v>31</v>
      </c>
    </row>
    <row r="159" spans="1:6" x14ac:dyDescent="0.25">
      <c r="A159" s="1" t="s">
        <v>30</v>
      </c>
      <c r="B159" s="1">
        <v>120</v>
      </c>
      <c r="C159" s="1">
        <v>1770</v>
      </c>
      <c r="D159" s="1">
        <v>1.58</v>
      </c>
      <c r="E159" s="1" t="s">
        <v>35</v>
      </c>
      <c r="F159" s="1" t="s">
        <v>31</v>
      </c>
    </row>
    <row r="160" spans="1:6" x14ac:dyDescent="0.25">
      <c r="A160" s="1" t="s">
        <v>30</v>
      </c>
      <c r="B160" s="1">
        <v>120</v>
      </c>
      <c r="C160" s="1">
        <v>1770</v>
      </c>
      <c r="D160" s="1">
        <v>0.73</v>
      </c>
      <c r="E160" s="1" t="s">
        <v>35</v>
      </c>
      <c r="F160" s="1" t="s">
        <v>31</v>
      </c>
    </row>
    <row r="161" spans="1:6" x14ac:dyDescent="0.25">
      <c r="A161" s="1" t="s">
        <v>30</v>
      </c>
      <c r="B161" s="1">
        <v>120</v>
      </c>
      <c r="C161" s="1">
        <v>1190</v>
      </c>
      <c r="D161" s="1">
        <v>1.82</v>
      </c>
      <c r="E161" s="1" t="s">
        <v>35</v>
      </c>
      <c r="F161" s="1" t="s">
        <v>31</v>
      </c>
    </row>
    <row r="162" spans="1:6" x14ac:dyDescent="0.25">
      <c r="A162" s="1" t="s">
        <v>30</v>
      </c>
      <c r="B162" s="1">
        <v>120</v>
      </c>
      <c r="C162" s="1">
        <v>1190</v>
      </c>
      <c r="D162" s="1">
        <v>1.82</v>
      </c>
      <c r="E162" s="1" t="s">
        <v>35</v>
      </c>
      <c r="F162" s="1" t="s">
        <v>31</v>
      </c>
    </row>
    <row r="163" spans="1:6" x14ac:dyDescent="0.25">
      <c r="A163" s="1" t="s">
        <v>30</v>
      </c>
      <c r="B163" s="1">
        <v>120</v>
      </c>
      <c r="C163" s="1">
        <v>1190</v>
      </c>
      <c r="D163" s="1">
        <v>0.49</v>
      </c>
      <c r="E163" s="1" t="s">
        <v>35</v>
      </c>
      <c r="F163" s="1" t="s">
        <v>31</v>
      </c>
    </row>
    <row r="164" spans="1:6" x14ac:dyDescent="0.25">
      <c r="A164" s="1" t="s">
        <v>30</v>
      </c>
      <c r="B164" s="1">
        <v>120</v>
      </c>
      <c r="C164" s="1">
        <v>1190</v>
      </c>
      <c r="D164" s="1">
        <v>0.49</v>
      </c>
      <c r="E164" s="1" t="s">
        <v>35</v>
      </c>
      <c r="F164" s="1" t="s">
        <v>31</v>
      </c>
    </row>
    <row r="165" spans="1:6" x14ac:dyDescent="0.25">
      <c r="A165" s="1" t="s">
        <v>30</v>
      </c>
      <c r="B165" s="1">
        <v>120</v>
      </c>
      <c r="C165" s="1">
        <v>1770</v>
      </c>
      <c r="D165" s="1">
        <v>1.1499999999999999</v>
      </c>
      <c r="E165" s="1" t="s">
        <v>35</v>
      </c>
      <c r="F165" s="1" t="s">
        <v>31</v>
      </c>
    </row>
    <row r="166" spans="1:6" x14ac:dyDescent="0.25">
      <c r="A166" s="1" t="s">
        <v>30</v>
      </c>
      <c r="B166" s="1">
        <v>120</v>
      </c>
      <c r="C166" s="1">
        <v>1770</v>
      </c>
      <c r="D166" s="1">
        <v>1.1499999999999999</v>
      </c>
      <c r="E166" s="1" t="s">
        <v>35</v>
      </c>
      <c r="F166" s="1" t="s">
        <v>31</v>
      </c>
    </row>
    <row r="167" spans="1:6" x14ac:dyDescent="0.25">
      <c r="A167" s="1" t="s">
        <v>30</v>
      </c>
      <c r="B167" s="1">
        <v>120</v>
      </c>
      <c r="C167" s="1">
        <v>1770</v>
      </c>
      <c r="D167" s="1">
        <v>0.73</v>
      </c>
      <c r="E167" s="1" t="s">
        <v>35</v>
      </c>
      <c r="F167" s="1" t="s">
        <v>31</v>
      </c>
    </row>
    <row r="168" spans="1:6" x14ac:dyDescent="0.25">
      <c r="A168" s="1" t="s">
        <v>30</v>
      </c>
      <c r="B168" s="1">
        <v>120</v>
      </c>
      <c r="C168" s="1">
        <v>1770</v>
      </c>
      <c r="D168" s="1">
        <v>0.73</v>
      </c>
      <c r="E168" s="1" t="s">
        <v>35</v>
      </c>
      <c r="F168" s="1" t="s">
        <v>31</v>
      </c>
    </row>
    <row r="169" spans="1:6" x14ac:dyDescent="0.25">
      <c r="A169" s="1" t="s">
        <v>30</v>
      </c>
      <c r="B169" s="1">
        <v>120</v>
      </c>
      <c r="C169" s="1">
        <v>1770</v>
      </c>
      <c r="D169" s="1">
        <v>1.1499999999999999</v>
      </c>
      <c r="E169" s="1" t="s">
        <v>35</v>
      </c>
      <c r="F169" s="1" t="s">
        <v>31</v>
      </c>
    </row>
    <row r="170" spans="1:6" x14ac:dyDescent="0.25">
      <c r="A170" s="1" t="s">
        <v>30</v>
      </c>
      <c r="B170" s="1">
        <v>120</v>
      </c>
      <c r="C170" s="1">
        <v>1770</v>
      </c>
      <c r="D170" s="1">
        <v>1.1499999999999999</v>
      </c>
      <c r="E170" s="1" t="s">
        <v>35</v>
      </c>
      <c r="F170" s="1" t="s">
        <v>31</v>
      </c>
    </row>
    <row r="171" spans="1:6" x14ac:dyDescent="0.25">
      <c r="A171" s="1" t="s">
        <v>30</v>
      </c>
      <c r="B171" s="1">
        <v>120</v>
      </c>
      <c r="C171" s="1">
        <v>1770</v>
      </c>
      <c r="D171" s="1">
        <v>0.81</v>
      </c>
      <c r="E171" s="1" t="s">
        <v>35</v>
      </c>
      <c r="F171" s="1" t="s">
        <v>31</v>
      </c>
    </row>
    <row r="172" spans="1:6" x14ac:dyDescent="0.25">
      <c r="A172" s="1" t="s">
        <v>30</v>
      </c>
      <c r="B172" s="1">
        <v>120</v>
      </c>
      <c r="C172" s="1">
        <v>1770</v>
      </c>
      <c r="D172" s="1">
        <v>0.81</v>
      </c>
      <c r="E172" s="1" t="s">
        <v>35</v>
      </c>
      <c r="F172" s="1" t="s">
        <v>31</v>
      </c>
    </row>
    <row r="173" spans="1:6" x14ac:dyDescent="0.25">
      <c r="A173" s="1" t="s">
        <v>30</v>
      </c>
      <c r="B173" s="1">
        <v>120</v>
      </c>
      <c r="C173" s="1">
        <v>1180</v>
      </c>
      <c r="D173" s="1">
        <v>1.7</v>
      </c>
      <c r="E173" s="1" t="s">
        <v>35</v>
      </c>
      <c r="F173" s="1" t="s">
        <v>31</v>
      </c>
    </row>
    <row r="174" spans="1:6" x14ac:dyDescent="0.25">
      <c r="A174" s="1" t="s">
        <v>30</v>
      </c>
      <c r="B174" s="1">
        <v>120</v>
      </c>
      <c r="C174" s="1">
        <v>1180</v>
      </c>
      <c r="D174" s="1">
        <v>1.7</v>
      </c>
      <c r="E174" s="1" t="s">
        <v>35</v>
      </c>
      <c r="F174" s="1" t="s">
        <v>31</v>
      </c>
    </row>
    <row r="175" spans="1:6" x14ac:dyDescent="0.25">
      <c r="A175" s="1" t="s">
        <v>30</v>
      </c>
      <c r="B175" s="1">
        <v>120</v>
      </c>
      <c r="C175" s="1">
        <v>1180</v>
      </c>
      <c r="D175" s="1">
        <v>1.42</v>
      </c>
      <c r="E175" s="1" t="s">
        <v>35</v>
      </c>
      <c r="F175" s="1" t="s">
        <v>31</v>
      </c>
    </row>
    <row r="176" spans="1:6" x14ac:dyDescent="0.25">
      <c r="A176" s="1" t="s">
        <v>30</v>
      </c>
      <c r="B176" s="1">
        <v>120</v>
      </c>
      <c r="C176" s="1">
        <v>1180</v>
      </c>
      <c r="D176" s="1">
        <v>1.42</v>
      </c>
      <c r="E176" s="1" t="s">
        <v>35</v>
      </c>
      <c r="F176" s="1" t="s">
        <v>31</v>
      </c>
    </row>
    <row r="177" spans="1:6" x14ac:dyDescent="0.25">
      <c r="A177" s="1" t="s">
        <v>30</v>
      </c>
      <c r="B177" s="1">
        <v>120</v>
      </c>
      <c r="C177" s="1">
        <v>980</v>
      </c>
      <c r="D177" s="1">
        <v>0.64</v>
      </c>
      <c r="E177" s="1" t="s">
        <v>35</v>
      </c>
      <c r="F177" s="1" t="s">
        <v>31</v>
      </c>
    </row>
    <row r="178" spans="1:6" x14ac:dyDescent="0.25">
      <c r="A178" s="1" t="s">
        <v>30</v>
      </c>
      <c r="B178" s="1">
        <v>120</v>
      </c>
      <c r="C178" s="1">
        <v>980</v>
      </c>
      <c r="D178" s="1">
        <v>0.64</v>
      </c>
      <c r="E178" s="1" t="s">
        <v>35</v>
      </c>
      <c r="F178" s="1" t="s">
        <v>31</v>
      </c>
    </row>
    <row r="179" spans="1:6" x14ac:dyDescent="0.25">
      <c r="A179" s="1" t="s">
        <v>30</v>
      </c>
      <c r="B179" s="1">
        <v>120</v>
      </c>
      <c r="C179" s="1">
        <v>980</v>
      </c>
      <c r="D179" s="1">
        <v>1.89</v>
      </c>
      <c r="E179" s="1" t="s">
        <v>35</v>
      </c>
      <c r="F179" s="1" t="s">
        <v>31</v>
      </c>
    </row>
    <row r="180" spans="1:6" x14ac:dyDescent="0.25">
      <c r="A180" s="1" t="s">
        <v>30</v>
      </c>
      <c r="B180" s="1">
        <v>120</v>
      </c>
      <c r="C180" s="1">
        <v>980</v>
      </c>
      <c r="D180" s="1">
        <v>1.89</v>
      </c>
      <c r="E180" s="1" t="s">
        <v>35</v>
      </c>
      <c r="F180" s="1" t="s">
        <v>31</v>
      </c>
    </row>
    <row r="181" spans="1:6" x14ac:dyDescent="0.25">
      <c r="A181" s="1" t="s">
        <v>30</v>
      </c>
      <c r="B181" s="1">
        <v>120</v>
      </c>
      <c r="C181" s="1">
        <v>980</v>
      </c>
      <c r="D181" s="1">
        <v>0.64</v>
      </c>
      <c r="E181" s="1" t="s">
        <v>35</v>
      </c>
      <c r="F181" s="1" t="s">
        <v>31</v>
      </c>
    </row>
    <row r="182" spans="1:6" x14ac:dyDescent="0.25">
      <c r="A182" s="1" t="s">
        <v>30</v>
      </c>
      <c r="B182" s="1">
        <v>120</v>
      </c>
      <c r="C182" s="1">
        <v>980</v>
      </c>
      <c r="D182" s="1">
        <v>0.64</v>
      </c>
      <c r="E182" s="1" t="s">
        <v>35</v>
      </c>
      <c r="F182" s="1" t="s">
        <v>31</v>
      </c>
    </row>
    <row r="183" spans="1:6" x14ac:dyDescent="0.25">
      <c r="A183" s="1" t="s">
        <v>30</v>
      </c>
      <c r="B183" s="1">
        <v>120</v>
      </c>
      <c r="C183" s="1">
        <v>980</v>
      </c>
      <c r="D183" s="1">
        <v>0.89</v>
      </c>
      <c r="E183" s="1" t="s">
        <v>35</v>
      </c>
      <c r="F183" s="1" t="s">
        <v>31</v>
      </c>
    </row>
    <row r="184" spans="1:6" x14ac:dyDescent="0.25">
      <c r="A184" s="1" t="s">
        <v>30</v>
      </c>
      <c r="B184" s="1">
        <v>120</v>
      </c>
      <c r="C184" s="1">
        <v>980</v>
      </c>
      <c r="D184" s="1">
        <v>0.89</v>
      </c>
      <c r="E184" s="1" t="s">
        <v>35</v>
      </c>
      <c r="F184" s="1" t="s">
        <v>31</v>
      </c>
    </row>
    <row r="185" spans="1:6" x14ac:dyDescent="0.25">
      <c r="A185" s="1" t="s">
        <v>30</v>
      </c>
      <c r="B185" s="1">
        <v>120</v>
      </c>
      <c r="C185" s="1">
        <v>980</v>
      </c>
      <c r="D185" s="1">
        <v>1.01</v>
      </c>
      <c r="E185" s="1" t="s">
        <v>35</v>
      </c>
      <c r="F185" s="1" t="s">
        <v>31</v>
      </c>
    </row>
    <row r="186" spans="1:6" x14ac:dyDescent="0.25">
      <c r="A186" s="1" t="s">
        <v>30</v>
      </c>
      <c r="B186" s="1">
        <v>120</v>
      </c>
      <c r="C186" s="1">
        <v>980</v>
      </c>
      <c r="D186" s="1">
        <v>0.64</v>
      </c>
      <c r="E186" s="1" t="s">
        <v>35</v>
      </c>
      <c r="F186" s="1" t="s">
        <v>31</v>
      </c>
    </row>
    <row r="187" spans="1:6" x14ac:dyDescent="0.25">
      <c r="A187" s="1" t="s">
        <v>30</v>
      </c>
      <c r="B187" s="1">
        <v>120</v>
      </c>
      <c r="C187" s="1">
        <v>980</v>
      </c>
      <c r="D187" s="1">
        <v>1.01</v>
      </c>
      <c r="E187" s="1" t="s">
        <v>35</v>
      </c>
      <c r="F187" s="1" t="s">
        <v>31</v>
      </c>
    </row>
    <row r="188" spans="1:6" x14ac:dyDescent="0.25">
      <c r="A188" s="1" t="s">
        <v>30</v>
      </c>
      <c r="B188" s="1">
        <v>120</v>
      </c>
      <c r="C188" s="1">
        <v>980</v>
      </c>
      <c r="D188" s="1">
        <v>0.4</v>
      </c>
      <c r="E188" s="1" t="s">
        <v>35</v>
      </c>
      <c r="F188" s="1" t="s">
        <v>31</v>
      </c>
    </row>
    <row r="189" spans="1:6" x14ac:dyDescent="0.25">
      <c r="A189" s="1" t="s">
        <v>30</v>
      </c>
      <c r="B189" s="1">
        <v>120</v>
      </c>
      <c r="C189" s="1">
        <v>980</v>
      </c>
      <c r="D189" s="1">
        <v>1.01</v>
      </c>
      <c r="E189" s="1" t="s">
        <v>35</v>
      </c>
      <c r="F189" s="1" t="s">
        <v>31</v>
      </c>
    </row>
    <row r="190" spans="1:6" x14ac:dyDescent="0.25">
      <c r="A190" s="1" t="s">
        <v>30</v>
      </c>
      <c r="B190" s="1">
        <v>120</v>
      </c>
      <c r="C190" s="1">
        <v>980</v>
      </c>
      <c r="D190" s="1">
        <v>0.64</v>
      </c>
      <c r="E190" s="1" t="s">
        <v>35</v>
      </c>
      <c r="F190" s="1" t="s">
        <v>31</v>
      </c>
    </row>
    <row r="191" spans="1:6" x14ac:dyDescent="0.25">
      <c r="A191" s="1" t="s">
        <v>30</v>
      </c>
      <c r="B191" s="1">
        <v>120</v>
      </c>
      <c r="C191" s="1">
        <v>980</v>
      </c>
      <c r="D191" s="1">
        <v>1.01</v>
      </c>
      <c r="E191" s="1" t="s">
        <v>35</v>
      </c>
      <c r="F191" s="1" t="s">
        <v>31</v>
      </c>
    </row>
    <row r="192" spans="1:6" x14ac:dyDescent="0.25">
      <c r="A192" s="1" t="s">
        <v>30</v>
      </c>
      <c r="B192" s="1">
        <v>120</v>
      </c>
      <c r="C192" s="1">
        <v>980</v>
      </c>
      <c r="D192" s="1">
        <v>0.4</v>
      </c>
      <c r="E192" s="1" t="s">
        <v>35</v>
      </c>
      <c r="F192" s="1" t="s">
        <v>31</v>
      </c>
    </row>
    <row r="193" spans="1:6" x14ac:dyDescent="0.25">
      <c r="A193" s="1" t="s">
        <v>30</v>
      </c>
      <c r="B193" s="1">
        <v>120</v>
      </c>
      <c r="C193" s="1">
        <v>980</v>
      </c>
      <c r="D193" s="1">
        <v>0.64</v>
      </c>
      <c r="E193" s="1" t="s">
        <v>35</v>
      </c>
      <c r="F193" s="1" t="s">
        <v>31</v>
      </c>
    </row>
    <row r="194" spans="1:6" x14ac:dyDescent="0.25">
      <c r="A194" s="1" t="s">
        <v>30</v>
      </c>
      <c r="B194" s="1">
        <v>120</v>
      </c>
      <c r="C194" s="1">
        <v>980</v>
      </c>
      <c r="D194" s="1">
        <v>3.1</v>
      </c>
      <c r="E194" s="1" t="s">
        <v>35</v>
      </c>
      <c r="F194" s="1" t="s">
        <v>31</v>
      </c>
    </row>
    <row r="195" spans="1:6" x14ac:dyDescent="0.25">
      <c r="A195" s="1" t="s">
        <v>30</v>
      </c>
      <c r="B195" s="1">
        <v>120</v>
      </c>
      <c r="C195" s="1">
        <v>980</v>
      </c>
      <c r="D195" s="1">
        <v>0.64</v>
      </c>
      <c r="E195" s="1" t="s">
        <v>35</v>
      </c>
      <c r="F195" s="1" t="s">
        <v>31</v>
      </c>
    </row>
    <row r="196" spans="1:6" x14ac:dyDescent="0.25">
      <c r="A196" s="1" t="s">
        <v>30</v>
      </c>
      <c r="B196" s="1">
        <v>120</v>
      </c>
      <c r="C196" s="1">
        <v>980</v>
      </c>
      <c r="D196" s="1">
        <v>3.1</v>
      </c>
      <c r="E196" s="1" t="s">
        <v>35</v>
      </c>
      <c r="F196" s="1" t="s">
        <v>31</v>
      </c>
    </row>
    <row r="197" spans="1:6" x14ac:dyDescent="0.25">
      <c r="A197" s="1" t="s">
        <v>30</v>
      </c>
      <c r="B197" s="1">
        <v>120</v>
      </c>
      <c r="C197" s="1">
        <v>980</v>
      </c>
      <c r="D197" s="1">
        <v>1.51</v>
      </c>
      <c r="E197" s="1" t="s">
        <v>35</v>
      </c>
      <c r="F197" s="1" t="s">
        <v>31</v>
      </c>
    </row>
    <row r="198" spans="1:6" x14ac:dyDescent="0.25">
      <c r="A198" s="1" t="s">
        <v>30</v>
      </c>
      <c r="B198" s="1">
        <v>120</v>
      </c>
      <c r="C198" s="1">
        <v>980</v>
      </c>
      <c r="D198" s="1">
        <v>0.64</v>
      </c>
      <c r="E198" s="1" t="s">
        <v>35</v>
      </c>
      <c r="F198" s="1" t="s">
        <v>31</v>
      </c>
    </row>
    <row r="199" spans="1:6" x14ac:dyDescent="0.25">
      <c r="A199" s="1" t="s">
        <v>30</v>
      </c>
      <c r="B199" s="1">
        <v>120</v>
      </c>
      <c r="C199" s="1">
        <v>980</v>
      </c>
      <c r="D199" s="1">
        <v>1.51</v>
      </c>
      <c r="E199" s="1" t="s">
        <v>35</v>
      </c>
      <c r="F199" s="1" t="s">
        <v>31</v>
      </c>
    </row>
    <row r="200" spans="1:6" x14ac:dyDescent="0.25">
      <c r="A200" s="1" t="s">
        <v>30</v>
      </c>
      <c r="B200" s="1">
        <v>120</v>
      </c>
      <c r="C200" s="1">
        <v>980</v>
      </c>
      <c r="D200" s="1">
        <v>0.4</v>
      </c>
      <c r="E200" s="1" t="s">
        <v>35</v>
      </c>
      <c r="F200" s="1" t="s">
        <v>31</v>
      </c>
    </row>
    <row r="201" spans="1:6" x14ac:dyDescent="0.25">
      <c r="A201" s="1" t="s">
        <v>30</v>
      </c>
      <c r="B201" s="1">
        <v>120</v>
      </c>
      <c r="C201" s="1">
        <v>840</v>
      </c>
      <c r="D201" s="1">
        <v>0.53</v>
      </c>
      <c r="E201" s="1" t="s">
        <v>35</v>
      </c>
      <c r="F201" s="1" t="s">
        <v>31</v>
      </c>
    </row>
    <row r="202" spans="1:6" x14ac:dyDescent="0.25">
      <c r="A202" s="1" t="s">
        <v>30</v>
      </c>
      <c r="B202" s="1">
        <v>120</v>
      </c>
      <c r="C202" s="1">
        <v>840</v>
      </c>
      <c r="D202" s="1">
        <v>0.55000000000000004</v>
      </c>
      <c r="E202" s="1" t="s">
        <v>35</v>
      </c>
      <c r="F202" s="1" t="s">
        <v>31</v>
      </c>
    </row>
    <row r="203" spans="1:6" x14ac:dyDescent="0.25">
      <c r="A203" s="1" t="s">
        <v>30</v>
      </c>
      <c r="B203" s="1">
        <v>120</v>
      </c>
      <c r="C203" s="1">
        <v>840</v>
      </c>
      <c r="D203" s="1">
        <v>0.53</v>
      </c>
      <c r="E203" s="1" t="s">
        <v>35</v>
      </c>
      <c r="F203" s="1" t="s">
        <v>31</v>
      </c>
    </row>
    <row r="204" spans="1:6" x14ac:dyDescent="0.25">
      <c r="A204" s="1" t="s">
        <v>30</v>
      </c>
      <c r="B204" s="1">
        <v>120</v>
      </c>
      <c r="C204" s="1">
        <v>840</v>
      </c>
      <c r="D204" s="1">
        <v>0.34</v>
      </c>
      <c r="E204" s="1" t="s">
        <v>35</v>
      </c>
      <c r="F204" s="1" t="s">
        <v>31</v>
      </c>
    </row>
    <row r="205" spans="1:6" x14ac:dyDescent="0.25">
      <c r="A205" s="1" t="s">
        <v>30</v>
      </c>
      <c r="B205" s="1">
        <v>120</v>
      </c>
      <c r="C205" s="1">
        <v>980</v>
      </c>
      <c r="D205" s="1">
        <v>0.52</v>
      </c>
      <c r="E205" s="1" t="s">
        <v>35</v>
      </c>
      <c r="F205" s="1" t="s">
        <v>31</v>
      </c>
    </row>
    <row r="206" spans="1:6" x14ac:dyDescent="0.25">
      <c r="A206" s="1" t="s">
        <v>30</v>
      </c>
      <c r="B206" s="1">
        <v>120</v>
      </c>
      <c r="C206" s="1">
        <v>980</v>
      </c>
      <c r="D206" s="1">
        <v>0.93</v>
      </c>
      <c r="E206" s="1" t="s">
        <v>35</v>
      </c>
      <c r="F206" s="1" t="s">
        <v>31</v>
      </c>
    </row>
    <row r="207" spans="1:6" x14ac:dyDescent="0.25">
      <c r="A207" s="1" t="s">
        <v>30</v>
      </c>
      <c r="B207" s="1">
        <v>120</v>
      </c>
      <c r="C207" s="1">
        <v>980</v>
      </c>
      <c r="D207" s="1">
        <v>0.52</v>
      </c>
      <c r="E207" s="1" t="s">
        <v>35</v>
      </c>
      <c r="F207" s="1" t="s">
        <v>31</v>
      </c>
    </row>
    <row r="208" spans="1:6" x14ac:dyDescent="0.25">
      <c r="A208" s="1" t="s">
        <v>30</v>
      </c>
      <c r="B208" s="1">
        <v>120</v>
      </c>
      <c r="C208" s="1">
        <v>980</v>
      </c>
      <c r="D208" s="1">
        <v>0.7</v>
      </c>
      <c r="E208" s="1" t="s">
        <v>35</v>
      </c>
      <c r="F208" s="1" t="s">
        <v>31</v>
      </c>
    </row>
    <row r="209" spans="1:6" x14ac:dyDescent="0.25">
      <c r="A209" s="1" t="s">
        <v>30</v>
      </c>
      <c r="B209" s="1">
        <v>120</v>
      </c>
      <c r="C209" s="1">
        <v>1030</v>
      </c>
      <c r="D209" s="1">
        <v>0.48</v>
      </c>
      <c r="E209" s="1" t="s">
        <v>35</v>
      </c>
      <c r="F209" s="1" t="s">
        <v>31</v>
      </c>
    </row>
    <row r="210" spans="1:6" x14ac:dyDescent="0.25">
      <c r="A210" s="1" t="s">
        <v>30</v>
      </c>
      <c r="B210" s="1">
        <v>120</v>
      </c>
      <c r="C210" s="1">
        <v>1030</v>
      </c>
      <c r="D210" s="1">
        <v>0.61</v>
      </c>
      <c r="E210" s="1" t="s">
        <v>35</v>
      </c>
      <c r="F210" s="1" t="s">
        <v>31</v>
      </c>
    </row>
    <row r="211" spans="1:6" x14ac:dyDescent="0.25">
      <c r="A211" s="1" t="s">
        <v>30</v>
      </c>
      <c r="B211" s="1">
        <v>120</v>
      </c>
      <c r="C211" s="1">
        <v>1030</v>
      </c>
      <c r="D211" s="1">
        <v>0.48</v>
      </c>
      <c r="E211" s="1" t="s">
        <v>35</v>
      </c>
      <c r="F211" s="1" t="s">
        <v>31</v>
      </c>
    </row>
    <row r="212" spans="1:6" x14ac:dyDescent="0.25">
      <c r="A212" s="1" t="s">
        <v>30</v>
      </c>
      <c r="B212" s="1">
        <v>120</v>
      </c>
      <c r="C212" s="1">
        <v>1030</v>
      </c>
      <c r="D212" s="1">
        <v>0.36</v>
      </c>
      <c r="E212" s="1" t="s">
        <v>35</v>
      </c>
      <c r="F212" s="1" t="s">
        <v>31</v>
      </c>
    </row>
    <row r="213" spans="1:6" x14ac:dyDescent="0.25">
      <c r="A213" s="1" t="s">
        <v>30</v>
      </c>
      <c r="B213" s="1">
        <v>120</v>
      </c>
      <c r="C213" s="1">
        <v>1030</v>
      </c>
      <c r="D213" s="1">
        <v>0.43</v>
      </c>
      <c r="E213" s="1" t="s">
        <v>35</v>
      </c>
      <c r="F213" s="1" t="s">
        <v>31</v>
      </c>
    </row>
    <row r="214" spans="1:6" x14ac:dyDescent="0.25">
      <c r="A214" s="1" t="s">
        <v>30</v>
      </c>
      <c r="B214" s="1">
        <v>120</v>
      </c>
      <c r="C214" s="1">
        <v>1030</v>
      </c>
      <c r="D214" s="1">
        <v>0.56000000000000005</v>
      </c>
      <c r="E214" s="1" t="s">
        <v>35</v>
      </c>
      <c r="F214" s="1" t="s">
        <v>31</v>
      </c>
    </row>
    <row r="215" spans="1:6" x14ac:dyDescent="0.25">
      <c r="A215" s="1" t="s">
        <v>30</v>
      </c>
      <c r="B215" s="1">
        <v>120</v>
      </c>
      <c r="C215" s="1">
        <v>1030</v>
      </c>
      <c r="D215" s="1">
        <v>0.43</v>
      </c>
      <c r="E215" s="1" t="s">
        <v>35</v>
      </c>
      <c r="F215" s="1" t="s">
        <v>31</v>
      </c>
    </row>
    <row r="216" spans="1:6" x14ac:dyDescent="0.25">
      <c r="A216" s="1" t="s">
        <v>30</v>
      </c>
      <c r="B216" s="1">
        <v>120</v>
      </c>
      <c r="C216" s="1">
        <v>1030</v>
      </c>
      <c r="D216" s="1">
        <v>0.31</v>
      </c>
      <c r="E216" s="1" t="s">
        <v>35</v>
      </c>
      <c r="F216" s="1" t="s">
        <v>31</v>
      </c>
    </row>
    <row r="217" spans="1:6" x14ac:dyDescent="0.25">
      <c r="A217" s="1" t="s">
        <v>30</v>
      </c>
      <c r="B217" s="1">
        <v>120</v>
      </c>
      <c r="C217" s="1">
        <v>980</v>
      </c>
      <c r="D217" s="1">
        <v>0.52</v>
      </c>
      <c r="E217" s="1" t="s">
        <v>35</v>
      </c>
      <c r="F217" s="1" t="s">
        <v>31</v>
      </c>
    </row>
    <row r="218" spans="1:6" x14ac:dyDescent="0.25">
      <c r="A218" s="1" t="s">
        <v>30</v>
      </c>
      <c r="B218" s="1">
        <v>120</v>
      </c>
      <c r="C218" s="1">
        <v>980</v>
      </c>
      <c r="D218" s="1">
        <v>0.64</v>
      </c>
      <c r="E218" s="1" t="s">
        <v>35</v>
      </c>
      <c r="F218" s="1" t="s">
        <v>31</v>
      </c>
    </row>
    <row r="219" spans="1:6" x14ac:dyDescent="0.25">
      <c r="A219" s="1" t="s">
        <v>30</v>
      </c>
      <c r="B219" s="1">
        <v>120</v>
      </c>
      <c r="C219" s="1">
        <v>980</v>
      </c>
      <c r="D219" s="1">
        <v>0.52</v>
      </c>
      <c r="E219" s="1" t="s">
        <v>35</v>
      </c>
      <c r="F219" s="1" t="s">
        <v>31</v>
      </c>
    </row>
    <row r="220" spans="1:6" x14ac:dyDescent="0.25">
      <c r="A220" s="1" t="s">
        <v>30</v>
      </c>
      <c r="B220" s="1">
        <v>120</v>
      </c>
      <c r="C220" s="1">
        <v>980</v>
      </c>
      <c r="D220" s="1">
        <v>0.4</v>
      </c>
      <c r="E220" s="1" t="s">
        <v>35</v>
      </c>
      <c r="F220" s="1" t="s">
        <v>31</v>
      </c>
    </row>
    <row r="221" spans="1:6" x14ac:dyDescent="0.25">
      <c r="A221" s="1" t="s">
        <v>30</v>
      </c>
      <c r="B221" s="1">
        <v>120</v>
      </c>
      <c r="C221" s="1">
        <v>980</v>
      </c>
      <c r="D221" s="1">
        <v>0.81</v>
      </c>
      <c r="E221" s="1" t="s">
        <v>35</v>
      </c>
      <c r="F221" s="1" t="s">
        <v>31</v>
      </c>
    </row>
    <row r="222" spans="1:6" x14ac:dyDescent="0.25">
      <c r="A222" s="1" t="s">
        <v>30</v>
      </c>
      <c r="B222" s="1">
        <v>120</v>
      </c>
      <c r="C222" s="1">
        <v>980</v>
      </c>
      <c r="D222" s="1">
        <v>0.64</v>
      </c>
      <c r="E222" s="1" t="s">
        <v>35</v>
      </c>
      <c r="F222" s="1" t="s">
        <v>31</v>
      </c>
    </row>
    <row r="223" spans="1:6" x14ac:dyDescent="0.25">
      <c r="A223" s="1" t="s">
        <v>30</v>
      </c>
      <c r="B223" s="1">
        <v>120</v>
      </c>
      <c r="C223" s="1">
        <v>980</v>
      </c>
      <c r="D223" s="1">
        <v>0.81</v>
      </c>
      <c r="E223" s="1" t="s">
        <v>35</v>
      </c>
      <c r="F223" s="1" t="s">
        <v>31</v>
      </c>
    </row>
    <row r="224" spans="1:6" x14ac:dyDescent="0.25">
      <c r="A224" s="1" t="s">
        <v>30</v>
      </c>
      <c r="B224" s="1">
        <v>120</v>
      </c>
      <c r="C224" s="1">
        <v>980</v>
      </c>
      <c r="D224" s="1">
        <v>0.4</v>
      </c>
      <c r="E224" s="1" t="s">
        <v>35</v>
      </c>
      <c r="F224" s="1" t="s">
        <v>31</v>
      </c>
    </row>
    <row r="225" spans="1:6" x14ac:dyDescent="0.25">
      <c r="A225" s="1" t="s">
        <v>30</v>
      </c>
      <c r="B225" s="1">
        <v>120</v>
      </c>
      <c r="C225" s="1">
        <v>980</v>
      </c>
      <c r="D225" s="1">
        <v>2.37</v>
      </c>
      <c r="E225" s="1" t="s">
        <v>35</v>
      </c>
      <c r="F225" s="1" t="s">
        <v>31</v>
      </c>
    </row>
    <row r="226" spans="1:6" x14ac:dyDescent="0.25">
      <c r="A226" s="1" t="s">
        <v>30</v>
      </c>
      <c r="B226" s="1">
        <v>120</v>
      </c>
      <c r="C226" s="1">
        <v>980</v>
      </c>
      <c r="D226" s="1">
        <v>0.64</v>
      </c>
      <c r="E226" s="1" t="s">
        <v>35</v>
      </c>
      <c r="F226" s="1" t="s">
        <v>31</v>
      </c>
    </row>
    <row r="227" spans="1:6" x14ac:dyDescent="0.25">
      <c r="A227" s="1" t="s">
        <v>30</v>
      </c>
      <c r="B227" s="1">
        <v>120</v>
      </c>
      <c r="C227" s="1">
        <v>980</v>
      </c>
      <c r="D227" s="1">
        <v>2.37</v>
      </c>
      <c r="E227" s="1" t="s">
        <v>35</v>
      </c>
      <c r="F227" s="1" t="s">
        <v>31</v>
      </c>
    </row>
    <row r="228" spans="1:6" x14ac:dyDescent="0.25">
      <c r="A228" s="1" t="s">
        <v>30</v>
      </c>
      <c r="B228" s="1">
        <v>120</v>
      </c>
      <c r="C228" s="1">
        <v>980</v>
      </c>
      <c r="D228" s="1">
        <v>0.4</v>
      </c>
      <c r="E228" s="1" t="s">
        <v>35</v>
      </c>
      <c r="F228" s="1" t="s">
        <v>31</v>
      </c>
    </row>
    <row r="229" spans="1:6" x14ac:dyDescent="0.25">
      <c r="A229" s="1" t="s">
        <v>30</v>
      </c>
      <c r="B229" s="1">
        <v>120</v>
      </c>
      <c r="C229" s="1">
        <v>980</v>
      </c>
      <c r="D229" s="1">
        <v>1.97</v>
      </c>
      <c r="E229" s="1" t="s">
        <v>35</v>
      </c>
      <c r="F229" s="1" t="s">
        <v>31</v>
      </c>
    </row>
    <row r="230" spans="1:6" x14ac:dyDescent="0.25">
      <c r="A230" s="1" t="s">
        <v>30</v>
      </c>
      <c r="B230" s="1">
        <v>120</v>
      </c>
      <c r="C230" s="1">
        <v>980</v>
      </c>
      <c r="D230" s="1">
        <v>0.64</v>
      </c>
      <c r="E230" s="1" t="s">
        <v>35</v>
      </c>
      <c r="F230" s="1" t="s">
        <v>31</v>
      </c>
    </row>
    <row r="231" spans="1:6" x14ac:dyDescent="0.25">
      <c r="A231" s="1" t="s">
        <v>30</v>
      </c>
      <c r="B231" s="1">
        <v>120</v>
      </c>
      <c r="C231" s="1">
        <v>980</v>
      </c>
      <c r="D231" s="1">
        <v>1.97</v>
      </c>
      <c r="E231" s="1" t="s">
        <v>35</v>
      </c>
      <c r="F231" s="1" t="s">
        <v>31</v>
      </c>
    </row>
    <row r="232" spans="1:6" x14ac:dyDescent="0.25">
      <c r="A232" s="1" t="s">
        <v>30</v>
      </c>
      <c r="B232" s="1">
        <v>120</v>
      </c>
      <c r="C232" s="1">
        <v>980</v>
      </c>
      <c r="D232" s="1">
        <v>0.4</v>
      </c>
      <c r="E232" s="1" t="s">
        <v>35</v>
      </c>
      <c r="F232" s="1" t="s">
        <v>31</v>
      </c>
    </row>
    <row r="233" spans="1:6" x14ac:dyDescent="0.25">
      <c r="A233" s="1" t="s">
        <v>30</v>
      </c>
      <c r="B233" s="1">
        <v>120</v>
      </c>
      <c r="C233" s="1">
        <v>980</v>
      </c>
      <c r="D233" s="1">
        <v>2.0099999999999998</v>
      </c>
      <c r="E233" s="1" t="s">
        <v>35</v>
      </c>
      <c r="F233" s="1" t="s">
        <v>31</v>
      </c>
    </row>
    <row r="234" spans="1:6" x14ac:dyDescent="0.25">
      <c r="A234" s="1" t="s">
        <v>30</v>
      </c>
      <c r="B234" s="1">
        <v>120</v>
      </c>
      <c r="C234" s="1">
        <v>980</v>
      </c>
      <c r="D234" s="1">
        <v>0.64</v>
      </c>
      <c r="E234" s="1" t="s">
        <v>35</v>
      </c>
      <c r="F234" s="1" t="s">
        <v>31</v>
      </c>
    </row>
    <row r="235" spans="1:6" x14ac:dyDescent="0.25">
      <c r="A235" s="1" t="s">
        <v>30</v>
      </c>
      <c r="B235" s="1">
        <v>120</v>
      </c>
      <c r="C235" s="1">
        <v>980</v>
      </c>
      <c r="D235" s="1">
        <v>2.0099999999999998</v>
      </c>
      <c r="E235" s="1" t="s">
        <v>35</v>
      </c>
      <c r="F235" s="1" t="s">
        <v>31</v>
      </c>
    </row>
    <row r="236" spans="1:6" x14ac:dyDescent="0.25">
      <c r="A236" s="1" t="s">
        <v>30</v>
      </c>
      <c r="B236" s="1">
        <v>120</v>
      </c>
      <c r="C236" s="1">
        <v>980</v>
      </c>
      <c r="D236" s="1">
        <v>0.4</v>
      </c>
      <c r="E236" s="1" t="s">
        <v>35</v>
      </c>
      <c r="F236" s="1" t="s">
        <v>31</v>
      </c>
    </row>
    <row r="237" spans="1:6" x14ac:dyDescent="0.25">
      <c r="A237" s="1" t="s">
        <v>30</v>
      </c>
      <c r="B237" s="1">
        <v>120</v>
      </c>
      <c r="C237" s="1">
        <v>980</v>
      </c>
      <c r="D237" s="1">
        <v>0.52</v>
      </c>
      <c r="E237" s="1" t="s">
        <v>35</v>
      </c>
      <c r="F237" s="1" t="s">
        <v>31</v>
      </c>
    </row>
    <row r="238" spans="1:6" x14ac:dyDescent="0.25">
      <c r="A238" s="1" t="s">
        <v>30</v>
      </c>
      <c r="B238" s="1">
        <v>120</v>
      </c>
      <c r="C238" s="1">
        <v>980</v>
      </c>
      <c r="D238" s="1">
        <v>0.64</v>
      </c>
      <c r="E238" s="1" t="s">
        <v>35</v>
      </c>
      <c r="F238" s="1" t="s">
        <v>31</v>
      </c>
    </row>
    <row r="239" spans="1:6" x14ac:dyDescent="0.25">
      <c r="A239" s="1" t="s">
        <v>30</v>
      </c>
      <c r="B239" s="1">
        <v>120</v>
      </c>
      <c r="C239" s="1">
        <v>980</v>
      </c>
      <c r="D239" s="1">
        <v>0.52</v>
      </c>
      <c r="E239" s="1" t="s">
        <v>35</v>
      </c>
      <c r="F239" s="1" t="s">
        <v>31</v>
      </c>
    </row>
    <row r="240" spans="1:6" x14ac:dyDescent="0.25">
      <c r="A240" s="1" t="s">
        <v>30</v>
      </c>
      <c r="B240" s="1">
        <v>120</v>
      </c>
      <c r="C240" s="1">
        <v>980</v>
      </c>
      <c r="D240" s="1">
        <v>0.4</v>
      </c>
      <c r="E240" s="1" t="s">
        <v>35</v>
      </c>
      <c r="F240" s="1" t="s">
        <v>31</v>
      </c>
    </row>
    <row r="241" spans="1:6" x14ac:dyDescent="0.25">
      <c r="A241" s="1" t="s">
        <v>30</v>
      </c>
      <c r="B241" s="1">
        <v>120</v>
      </c>
      <c r="C241" s="1">
        <v>1230</v>
      </c>
      <c r="D241" s="1">
        <v>2.12</v>
      </c>
      <c r="E241" s="1" t="s">
        <v>35</v>
      </c>
      <c r="F241" s="1" t="s">
        <v>31</v>
      </c>
    </row>
    <row r="242" spans="1:6" x14ac:dyDescent="0.25">
      <c r="A242" s="1" t="s">
        <v>30</v>
      </c>
      <c r="B242" s="1">
        <v>120</v>
      </c>
      <c r="C242" s="1">
        <v>1230</v>
      </c>
      <c r="D242" s="1">
        <v>1.4</v>
      </c>
      <c r="E242" s="1" t="s">
        <v>35</v>
      </c>
      <c r="F242" s="1" t="s">
        <v>31</v>
      </c>
    </row>
    <row r="243" spans="1:6" x14ac:dyDescent="0.25">
      <c r="A243" s="1" t="s">
        <v>30</v>
      </c>
      <c r="B243" s="1">
        <v>120</v>
      </c>
      <c r="C243" s="1">
        <v>1230</v>
      </c>
      <c r="D243" s="1">
        <v>2.12</v>
      </c>
      <c r="E243" s="1" t="s">
        <v>35</v>
      </c>
      <c r="F243" s="1" t="s">
        <v>31</v>
      </c>
    </row>
    <row r="244" spans="1:6" x14ac:dyDescent="0.25">
      <c r="A244" s="1" t="s">
        <v>30</v>
      </c>
      <c r="B244" s="1">
        <v>120</v>
      </c>
      <c r="C244" s="1">
        <v>1230</v>
      </c>
      <c r="D244" s="1">
        <v>1.1100000000000001</v>
      </c>
      <c r="E244" s="1" t="s">
        <v>35</v>
      </c>
      <c r="F244" s="1" t="s">
        <v>31</v>
      </c>
    </row>
    <row r="245" spans="1:6" x14ac:dyDescent="0.25">
      <c r="A245" s="1" t="s">
        <v>30</v>
      </c>
      <c r="B245" s="1">
        <v>120</v>
      </c>
      <c r="C245" s="1">
        <v>920</v>
      </c>
      <c r="D245" s="1">
        <v>0.66</v>
      </c>
      <c r="E245" s="1" t="s">
        <v>35</v>
      </c>
      <c r="F245" s="1" t="s">
        <v>31</v>
      </c>
    </row>
    <row r="246" spans="1:6" x14ac:dyDescent="0.25">
      <c r="A246" s="1" t="s">
        <v>30</v>
      </c>
      <c r="B246" s="1">
        <v>120</v>
      </c>
      <c r="C246" s="1">
        <v>920</v>
      </c>
      <c r="D246" s="1">
        <v>0.5</v>
      </c>
      <c r="E246" s="1" t="s">
        <v>35</v>
      </c>
      <c r="F246" s="1" t="s">
        <v>31</v>
      </c>
    </row>
    <row r="247" spans="1:6" x14ac:dyDescent="0.25">
      <c r="A247" s="1" t="s">
        <v>30</v>
      </c>
      <c r="B247" s="1">
        <v>120</v>
      </c>
      <c r="C247" s="1">
        <v>920</v>
      </c>
      <c r="D247" s="1">
        <v>0.66</v>
      </c>
      <c r="E247" s="1" t="s">
        <v>35</v>
      </c>
      <c r="F247" s="1" t="s">
        <v>31</v>
      </c>
    </row>
    <row r="248" spans="1:6" x14ac:dyDescent="0.25">
      <c r="A248" s="1" t="s">
        <v>30</v>
      </c>
      <c r="B248" s="1">
        <v>120</v>
      </c>
      <c r="C248" s="1">
        <v>920</v>
      </c>
      <c r="D248" s="1">
        <v>0.28000000000000003</v>
      </c>
      <c r="E248" s="1" t="s">
        <v>35</v>
      </c>
      <c r="F248" s="1" t="s">
        <v>31</v>
      </c>
    </row>
    <row r="249" spans="1:6" x14ac:dyDescent="0.25">
      <c r="A249" s="1" t="s">
        <v>30</v>
      </c>
      <c r="B249" s="1">
        <v>120</v>
      </c>
      <c r="C249" s="1">
        <v>920</v>
      </c>
      <c r="D249" s="1">
        <v>0.66</v>
      </c>
      <c r="E249" s="1" t="s">
        <v>35</v>
      </c>
      <c r="F249" s="1" t="s">
        <v>31</v>
      </c>
    </row>
    <row r="250" spans="1:6" x14ac:dyDescent="0.25">
      <c r="A250" s="1" t="s">
        <v>30</v>
      </c>
      <c r="B250" s="1">
        <v>120</v>
      </c>
      <c r="C250" s="1">
        <v>920</v>
      </c>
      <c r="D250" s="1">
        <v>0.5</v>
      </c>
      <c r="E250" s="1" t="s">
        <v>35</v>
      </c>
      <c r="F250" s="1" t="s">
        <v>31</v>
      </c>
    </row>
    <row r="251" spans="1:6" x14ac:dyDescent="0.25">
      <c r="A251" s="1" t="s">
        <v>30</v>
      </c>
      <c r="B251" s="1">
        <v>120</v>
      </c>
      <c r="C251" s="1">
        <v>920</v>
      </c>
      <c r="D251" s="1">
        <v>0.66</v>
      </c>
      <c r="E251" s="1" t="s">
        <v>35</v>
      </c>
      <c r="F251" s="1" t="s">
        <v>31</v>
      </c>
    </row>
    <row r="252" spans="1:6" x14ac:dyDescent="0.25">
      <c r="A252" s="1" t="s">
        <v>30</v>
      </c>
      <c r="B252" s="1">
        <v>120</v>
      </c>
      <c r="C252" s="1">
        <v>920</v>
      </c>
      <c r="D252" s="1">
        <v>0.28000000000000003</v>
      </c>
      <c r="E252" s="1" t="s">
        <v>35</v>
      </c>
      <c r="F252" s="1" t="s">
        <v>31</v>
      </c>
    </row>
    <row r="253" spans="1:6" x14ac:dyDescent="0.25">
      <c r="A253" s="1" t="s">
        <v>30</v>
      </c>
      <c r="B253" s="1">
        <v>120</v>
      </c>
      <c r="C253" s="1">
        <v>920</v>
      </c>
      <c r="D253" s="1">
        <v>0.66</v>
      </c>
      <c r="E253" s="1" t="s">
        <v>35</v>
      </c>
      <c r="F253" s="1" t="s">
        <v>31</v>
      </c>
    </row>
    <row r="254" spans="1:6" x14ac:dyDescent="0.25">
      <c r="A254" s="1" t="s">
        <v>30</v>
      </c>
      <c r="B254" s="1">
        <v>120</v>
      </c>
      <c r="C254" s="1">
        <v>920</v>
      </c>
      <c r="D254" s="1">
        <v>0.5</v>
      </c>
      <c r="E254" s="1" t="s">
        <v>35</v>
      </c>
      <c r="F254" s="1" t="s">
        <v>31</v>
      </c>
    </row>
    <row r="255" spans="1:6" x14ac:dyDescent="0.25">
      <c r="A255" s="1" t="s">
        <v>30</v>
      </c>
      <c r="B255" s="1">
        <v>120</v>
      </c>
      <c r="C255" s="1">
        <v>920</v>
      </c>
      <c r="D255" s="1">
        <v>0.66</v>
      </c>
      <c r="E255" s="1" t="s">
        <v>35</v>
      </c>
      <c r="F255" s="1" t="s">
        <v>31</v>
      </c>
    </row>
    <row r="256" spans="1:6" x14ac:dyDescent="0.25">
      <c r="A256" s="1" t="s">
        <v>30</v>
      </c>
      <c r="B256" s="1">
        <v>120</v>
      </c>
      <c r="C256" s="1">
        <v>920</v>
      </c>
      <c r="D256" s="1">
        <v>0.28000000000000003</v>
      </c>
      <c r="E256" s="1" t="s">
        <v>35</v>
      </c>
      <c r="F256" s="1" t="s">
        <v>31</v>
      </c>
    </row>
    <row r="257" spans="1:6" x14ac:dyDescent="0.25">
      <c r="A257" s="1" t="s">
        <v>30</v>
      </c>
      <c r="B257" s="1">
        <v>120</v>
      </c>
      <c r="C257" s="1">
        <v>2580</v>
      </c>
      <c r="D257" s="1">
        <v>2.12</v>
      </c>
      <c r="E257" s="1" t="s">
        <v>35</v>
      </c>
      <c r="F257" s="1" t="s">
        <v>31</v>
      </c>
    </row>
    <row r="258" spans="1:6" x14ac:dyDescent="0.25">
      <c r="A258" s="1" t="s">
        <v>30</v>
      </c>
      <c r="B258" s="1">
        <v>120</v>
      </c>
      <c r="C258" s="1">
        <v>2580</v>
      </c>
      <c r="D258" s="1">
        <v>1.65</v>
      </c>
      <c r="E258" s="1" t="s">
        <v>35</v>
      </c>
      <c r="F258" s="1" t="s">
        <v>31</v>
      </c>
    </row>
    <row r="259" spans="1:6" x14ac:dyDescent="0.25">
      <c r="A259" s="1" t="s">
        <v>30</v>
      </c>
      <c r="B259" s="1">
        <v>120</v>
      </c>
      <c r="C259" s="1">
        <v>2580</v>
      </c>
      <c r="D259" s="1">
        <v>2.12</v>
      </c>
      <c r="E259" s="1" t="s">
        <v>35</v>
      </c>
      <c r="F259" s="1" t="s">
        <v>31</v>
      </c>
    </row>
    <row r="260" spans="1:6" x14ac:dyDescent="0.25">
      <c r="A260" s="1" t="s">
        <v>30</v>
      </c>
      <c r="B260" s="1">
        <v>120</v>
      </c>
      <c r="C260" s="1">
        <v>2580</v>
      </c>
      <c r="D260" s="1">
        <v>1.03</v>
      </c>
      <c r="E260" s="1" t="s">
        <v>35</v>
      </c>
      <c r="F260" s="1" t="s">
        <v>31</v>
      </c>
    </row>
    <row r="261" spans="1:6" x14ac:dyDescent="0.25">
      <c r="A261" s="1" t="s">
        <v>30</v>
      </c>
      <c r="B261" s="1">
        <v>120</v>
      </c>
      <c r="C261" s="1">
        <v>1150</v>
      </c>
      <c r="D261" s="1">
        <v>0.48</v>
      </c>
      <c r="E261" s="1" t="s">
        <v>35</v>
      </c>
      <c r="F261" s="1" t="s">
        <v>31</v>
      </c>
    </row>
    <row r="262" spans="1:6" x14ac:dyDescent="0.25">
      <c r="A262" s="1" t="s">
        <v>30</v>
      </c>
      <c r="B262" s="1">
        <v>120</v>
      </c>
      <c r="C262" s="1">
        <v>1150</v>
      </c>
      <c r="D262" s="1">
        <v>0.74</v>
      </c>
      <c r="E262" s="1" t="s">
        <v>35</v>
      </c>
      <c r="F262" s="1" t="s">
        <v>31</v>
      </c>
    </row>
    <row r="263" spans="1:6" x14ac:dyDescent="0.25">
      <c r="A263" s="1" t="s">
        <v>30</v>
      </c>
      <c r="B263" s="1">
        <v>120</v>
      </c>
      <c r="C263" s="1">
        <v>1150</v>
      </c>
      <c r="D263" s="1">
        <v>0.48</v>
      </c>
      <c r="E263" s="1" t="s">
        <v>35</v>
      </c>
      <c r="F263" s="1" t="s">
        <v>31</v>
      </c>
    </row>
    <row r="264" spans="1:6" x14ac:dyDescent="0.25">
      <c r="A264" s="1" t="s">
        <v>30</v>
      </c>
      <c r="B264" s="1">
        <v>120</v>
      </c>
      <c r="C264" s="1">
        <v>1150</v>
      </c>
      <c r="D264" s="1">
        <v>0.46</v>
      </c>
      <c r="E264" s="1" t="s">
        <v>35</v>
      </c>
      <c r="F264" s="1" t="s">
        <v>31</v>
      </c>
    </row>
    <row r="265" spans="1:6" x14ac:dyDescent="0.25">
      <c r="A265" s="1" t="s">
        <v>30</v>
      </c>
      <c r="B265" s="1">
        <v>120</v>
      </c>
      <c r="C265" s="1">
        <v>980</v>
      </c>
      <c r="D265" s="1">
        <v>1.01</v>
      </c>
      <c r="E265" s="1" t="s">
        <v>35</v>
      </c>
      <c r="F265" s="1" t="s">
        <v>31</v>
      </c>
    </row>
    <row r="266" spans="1:6" x14ac:dyDescent="0.25">
      <c r="A266" s="1" t="s">
        <v>30</v>
      </c>
      <c r="B266" s="1">
        <v>120</v>
      </c>
      <c r="C266" s="1">
        <v>980</v>
      </c>
      <c r="D266" s="1">
        <v>0.64</v>
      </c>
      <c r="E266" s="1" t="s">
        <v>35</v>
      </c>
      <c r="F266" s="1" t="s">
        <v>31</v>
      </c>
    </row>
    <row r="267" spans="1:6" x14ac:dyDescent="0.25">
      <c r="A267" s="1" t="s">
        <v>30</v>
      </c>
      <c r="B267" s="1">
        <v>120</v>
      </c>
      <c r="C267" s="1">
        <v>980</v>
      </c>
      <c r="D267" s="1">
        <v>1.01</v>
      </c>
      <c r="E267" s="1" t="s">
        <v>35</v>
      </c>
      <c r="F267" s="1" t="s">
        <v>31</v>
      </c>
    </row>
    <row r="268" spans="1:6" x14ac:dyDescent="0.25">
      <c r="A268" s="1" t="s">
        <v>30</v>
      </c>
      <c r="B268" s="1">
        <v>120</v>
      </c>
      <c r="C268" s="1">
        <v>980</v>
      </c>
      <c r="D268" s="1">
        <v>0.4</v>
      </c>
      <c r="E268" s="1" t="s">
        <v>35</v>
      </c>
      <c r="F268" s="1" t="s">
        <v>31</v>
      </c>
    </row>
    <row r="269" spans="1:6" x14ac:dyDescent="0.25">
      <c r="A269" s="1" t="s">
        <v>30</v>
      </c>
      <c r="B269" s="1">
        <v>120</v>
      </c>
      <c r="C269" s="1">
        <v>1120</v>
      </c>
      <c r="D269" s="1">
        <v>0.81</v>
      </c>
      <c r="E269" s="1" t="s">
        <v>35</v>
      </c>
      <c r="F269" s="1" t="s">
        <v>31</v>
      </c>
    </row>
    <row r="270" spans="1:6" x14ac:dyDescent="0.25">
      <c r="A270" s="1" t="s">
        <v>30</v>
      </c>
      <c r="B270" s="1">
        <v>120</v>
      </c>
      <c r="C270" s="1">
        <v>1120</v>
      </c>
      <c r="D270" s="1">
        <v>0.6</v>
      </c>
      <c r="E270" s="1" t="s">
        <v>35</v>
      </c>
      <c r="F270" s="1" t="s">
        <v>31</v>
      </c>
    </row>
    <row r="271" spans="1:6" x14ac:dyDescent="0.25">
      <c r="A271" s="1" t="s">
        <v>30</v>
      </c>
      <c r="B271" s="1">
        <v>120</v>
      </c>
      <c r="C271" s="1">
        <v>1120</v>
      </c>
      <c r="D271" s="1">
        <v>0.81</v>
      </c>
      <c r="E271" s="1" t="s">
        <v>35</v>
      </c>
      <c r="F271" s="1" t="s">
        <v>31</v>
      </c>
    </row>
    <row r="272" spans="1:6" x14ac:dyDescent="0.25">
      <c r="A272" s="1" t="s">
        <v>30</v>
      </c>
      <c r="B272" s="1">
        <v>120</v>
      </c>
      <c r="C272" s="1">
        <v>1120</v>
      </c>
      <c r="D272" s="1">
        <v>0.34</v>
      </c>
      <c r="E272" s="1" t="s">
        <v>35</v>
      </c>
      <c r="F272" s="1" t="s">
        <v>31</v>
      </c>
    </row>
    <row r="273" spans="1:6" x14ac:dyDescent="0.25">
      <c r="A273" s="1" t="s">
        <v>30</v>
      </c>
      <c r="B273" s="1">
        <v>120</v>
      </c>
      <c r="C273" s="1">
        <v>980</v>
      </c>
      <c r="D273" s="1">
        <v>0.52</v>
      </c>
      <c r="E273" s="1" t="s">
        <v>35</v>
      </c>
      <c r="F273" s="1" t="s">
        <v>31</v>
      </c>
    </row>
    <row r="274" spans="1:6" x14ac:dyDescent="0.25">
      <c r="A274" s="1" t="s">
        <v>30</v>
      </c>
      <c r="B274" s="1">
        <v>120</v>
      </c>
      <c r="C274" s="1">
        <v>980</v>
      </c>
      <c r="D274" s="1">
        <v>0.64</v>
      </c>
      <c r="E274" s="1" t="s">
        <v>35</v>
      </c>
      <c r="F274" s="1" t="s">
        <v>31</v>
      </c>
    </row>
    <row r="275" spans="1:6" x14ac:dyDescent="0.25">
      <c r="A275" s="1" t="s">
        <v>30</v>
      </c>
      <c r="B275" s="1">
        <v>120</v>
      </c>
      <c r="C275" s="1">
        <v>980</v>
      </c>
      <c r="D275" s="1">
        <v>0.52</v>
      </c>
      <c r="E275" s="1" t="s">
        <v>35</v>
      </c>
      <c r="F275" s="1" t="s">
        <v>31</v>
      </c>
    </row>
    <row r="276" spans="1:6" x14ac:dyDescent="0.25">
      <c r="A276" s="1" t="s">
        <v>30</v>
      </c>
      <c r="B276" s="1">
        <v>120</v>
      </c>
      <c r="C276" s="1">
        <v>980</v>
      </c>
      <c r="D276" s="1">
        <v>0.4</v>
      </c>
      <c r="E276" s="1" t="s">
        <v>35</v>
      </c>
      <c r="F276" s="1" t="s">
        <v>31</v>
      </c>
    </row>
    <row r="277" spans="1:6" x14ac:dyDescent="0.25">
      <c r="A277" s="1" t="s">
        <v>30</v>
      </c>
      <c r="B277" s="1">
        <v>120</v>
      </c>
      <c r="C277" s="1">
        <v>980</v>
      </c>
      <c r="D277" s="1">
        <v>0.52</v>
      </c>
      <c r="E277" s="1" t="s">
        <v>35</v>
      </c>
      <c r="F277" s="1" t="s">
        <v>31</v>
      </c>
    </row>
    <row r="278" spans="1:6" x14ac:dyDescent="0.25">
      <c r="A278" s="1" t="s">
        <v>30</v>
      </c>
      <c r="B278" s="1">
        <v>120</v>
      </c>
      <c r="C278" s="1">
        <v>980</v>
      </c>
      <c r="D278" s="1">
        <v>1.1299999999999999</v>
      </c>
      <c r="E278" s="1" t="s">
        <v>35</v>
      </c>
      <c r="F278" s="1" t="s">
        <v>31</v>
      </c>
    </row>
    <row r="279" spans="1:6" x14ac:dyDescent="0.25">
      <c r="A279" s="1" t="s">
        <v>30</v>
      </c>
      <c r="B279" s="1">
        <v>120</v>
      </c>
      <c r="C279" s="1">
        <v>980</v>
      </c>
      <c r="D279" s="1">
        <v>0.52</v>
      </c>
      <c r="E279" s="1" t="s">
        <v>35</v>
      </c>
      <c r="F279" s="1" t="s">
        <v>31</v>
      </c>
    </row>
    <row r="280" spans="1:6" x14ac:dyDescent="0.25">
      <c r="A280" s="1" t="s">
        <v>30</v>
      </c>
      <c r="B280" s="1">
        <v>120</v>
      </c>
      <c r="C280" s="1">
        <v>980</v>
      </c>
      <c r="D280" s="1">
        <v>0.89</v>
      </c>
      <c r="E280" s="1" t="s">
        <v>35</v>
      </c>
      <c r="F280" s="1" t="s">
        <v>31</v>
      </c>
    </row>
    <row r="281" spans="1:6" x14ac:dyDescent="0.25">
      <c r="A281" s="1" t="s">
        <v>30</v>
      </c>
      <c r="B281" s="1">
        <v>120</v>
      </c>
      <c r="C281" s="1">
        <v>980</v>
      </c>
      <c r="D281" s="1">
        <v>0.52</v>
      </c>
      <c r="E281" s="1" t="s">
        <v>35</v>
      </c>
      <c r="F281" s="1" t="s">
        <v>31</v>
      </c>
    </row>
    <row r="282" spans="1:6" x14ac:dyDescent="0.25">
      <c r="A282" s="1" t="s">
        <v>30</v>
      </c>
      <c r="B282" s="1">
        <v>120</v>
      </c>
      <c r="C282" s="1">
        <v>980</v>
      </c>
      <c r="D282" s="1">
        <v>1.48</v>
      </c>
      <c r="E282" s="1" t="s">
        <v>35</v>
      </c>
      <c r="F282" s="1" t="s">
        <v>31</v>
      </c>
    </row>
    <row r="283" spans="1:6" x14ac:dyDescent="0.25">
      <c r="A283" s="1" t="s">
        <v>30</v>
      </c>
      <c r="B283" s="1">
        <v>120</v>
      </c>
      <c r="C283" s="1">
        <v>980</v>
      </c>
      <c r="D283" s="1">
        <v>0.52</v>
      </c>
      <c r="E283" s="1" t="s">
        <v>35</v>
      </c>
      <c r="F283" s="1" t="s">
        <v>31</v>
      </c>
    </row>
    <row r="284" spans="1:6" x14ac:dyDescent="0.25">
      <c r="A284" s="1" t="s">
        <v>30</v>
      </c>
      <c r="B284" s="1">
        <v>120</v>
      </c>
      <c r="C284" s="1">
        <v>980</v>
      </c>
      <c r="D284" s="1">
        <v>1.24</v>
      </c>
      <c r="E284" s="1" t="s">
        <v>35</v>
      </c>
      <c r="F284" s="1" t="s">
        <v>31</v>
      </c>
    </row>
    <row r="285" spans="1:6" x14ac:dyDescent="0.25">
      <c r="A285" s="1" t="s">
        <v>30</v>
      </c>
      <c r="B285" s="1">
        <v>120</v>
      </c>
      <c r="C285" s="1">
        <v>980</v>
      </c>
      <c r="D285" s="1">
        <v>0.52</v>
      </c>
      <c r="E285" s="1" t="s">
        <v>35</v>
      </c>
      <c r="F285" s="1" t="s">
        <v>31</v>
      </c>
    </row>
    <row r="286" spans="1:6" x14ac:dyDescent="0.25">
      <c r="A286" s="1" t="s">
        <v>30</v>
      </c>
      <c r="B286" s="1">
        <v>120</v>
      </c>
      <c r="C286" s="1">
        <v>980</v>
      </c>
      <c r="D286" s="1">
        <v>0.64</v>
      </c>
      <c r="E286" s="1" t="s">
        <v>35</v>
      </c>
      <c r="F286" s="1" t="s">
        <v>31</v>
      </c>
    </row>
    <row r="287" spans="1:6" x14ac:dyDescent="0.25">
      <c r="A287" s="1" t="s">
        <v>30</v>
      </c>
      <c r="B287" s="1">
        <v>120</v>
      </c>
      <c r="C287" s="1">
        <v>980</v>
      </c>
      <c r="D287" s="1">
        <v>0.52</v>
      </c>
      <c r="E287" s="1" t="s">
        <v>35</v>
      </c>
      <c r="F287" s="1" t="s">
        <v>31</v>
      </c>
    </row>
    <row r="288" spans="1:6" x14ac:dyDescent="0.25">
      <c r="A288" s="1" t="s">
        <v>30</v>
      </c>
      <c r="B288" s="1">
        <v>120</v>
      </c>
      <c r="C288" s="1">
        <v>980</v>
      </c>
      <c r="D288" s="1">
        <v>0.4</v>
      </c>
      <c r="E288" s="1" t="s">
        <v>35</v>
      </c>
      <c r="F288" s="1" t="s">
        <v>31</v>
      </c>
    </row>
    <row r="289" spans="1:6" x14ac:dyDescent="0.25">
      <c r="A289" s="1" t="s">
        <v>30</v>
      </c>
      <c r="B289" s="1">
        <v>120</v>
      </c>
      <c r="C289" s="1">
        <v>1120</v>
      </c>
      <c r="D289" s="1">
        <v>0.81</v>
      </c>
      <c r="E289" s="1" t="s">
        <v>35</v>
      </c>
      <c r="F289" s="1" t="s">
        <v>31</v>
      </c>
    </row>
    <row r="290" spans="1:6" x14ac:dyDescent="0.25">
      <c r="A290" s="1" t="s">
        <v>30</v>
      </c>
      <c r="B290" s="1">
        <v>120</v>
      </c>
      <c r="C290" s="1">
        <v>1120</v>
      </c>
      <c r="D290" s="1">
        <v>0.6</v>
      </c>
      <c r="E290" s="1" t="s">
        <v>35</v>
      </c>
      <c r="F290" s="1" t="s">
        <v>31</v>
      </c>
    </row>
    <row r="291" spans="1:6" x14ac:dyDescent="0.25">
      <c r="A291" s="1" t="s">
        <v>30</v>
      </c>
      <c r="B291" s="1">
        <v>120</v>
      </c>
      <c r="C291" s="1">
        <v>1120</v>
      </c>
      <c r="D291" s="1">
        <v>0.81</v>
      </c>
      <c r="E291" s="1" t="s">
        <v>35</v>
      </c>
      <c r="F291" s="1" t="s">
        <v>31</v>
      </c>
    </row>
    <row r="292" spans="1:6" x14ac:dyDescent="0.25">
      <c r="A292" s="1" t="s">
        <v>30</v>
      </c>
      <c r="B292" s="1">
        <v>120</v>
      </c>
      <c r="C292" s="1">
        <v>1120</v>
      </c>
      <c r="D292" s="1">
        <v>0.34</v>
      </c>
      <c r="E292" s="1" t="s">
        <v>35</v>
      </c>
      <c r="F292" s="1" t="s">
        <v>31</v>
      </c>
    </row>
    <row r="293" spans="1:6" x14ac:dyDescent="0.25">
      <c r="A293" s="1" t="s">
        <v>30</v>
      </c>
      <c r="B293" s="1">
        <v>120</v>
      </c>
      <c r="C293" s="1">
        <v>980</v>
      </c>
      <c r="D293" s="1">
        <v>1.41</v>
      </c>
      <c r="E293" s="1" t="s">
        <v>35</v>
      </c>
      <c r="F293" s="1" t="s">
        <v>31</v>
      </c>
    </row>
    <row r="294" spans="1:6" x14ac:dyDescent="0.25">
      <c r="A294" s="1" t="s">
        <v>30</v>
      </c>
      <c r="B294" s="1">
        <v>120</v>
      </c>
      <c r="C294" s="1">
        <v>980</v>
      </c>
      <c r="D294" s="1">
        <v>0.64</v>
      </c>
      <c r="E294" s="1" t="s">
        <v>35</v>
      </c>
      <c r="F294" s="1" t="s">
        <v>31</v>
      </c>
    </row>
    <row r="295" spans="1:6" x14ac:dyDescent="0.25">
      <c r="A295" s="1" t="s">
        <v>30</v>
      </c>
      <c r="B295" s="1">
        <v>120</v>
      </c>
      <c r="C295" s="1">
        <v>980</v>
      </c>
      <c r="D295" s="1">
        <v>1.41</v>
      </c>
      <c r="E295" s="1" t="s">
        <v>35</v>
      </c>
      <c r="F295" s="1" t="s">
        <v>31</v>
      </c>
    </row>
    <row r="296" spans="1:6" x14ac:dyDescent="0.25">
      <c r="A296" s="1" t="s">
        <v>30</v>
      </c>
      <c r="B296" s="1">
        <v>120</v>
      </c>
      <c r="C296" s="1">
        <v>980</v>
      </c>
      <c r="D296" s="1">
        <v>0.4</v>
      </c>
      <c r="E296" s="1" t="s">
        <v>35</v>
      </c>
      <c r="F296" s="1" t="s">
        <v>31</v>
      </c>
    </row>
    <row r="297" spans="1:6" x14ac:dyDescent="0.25">
      <c r="A297" s="1" t="s">
        <v>30</v>
      </c>
      <c r="B297" s="1">
        <v>120</v>
      </c>
      <c r="C297" s="1">
        <v>1180</v>
      </c>
      <c r="D297" s="1">
        <v>2.15</v>
      </c>
      <c r="E297" s="1" t="s">
        <v>35</v>
      </c>
      <c r="F297" s="1" t="s">
        <v>31</v>
      </c>
    </row>
    <row r="298" spans="1:6" x14ac:dyDescent="0.25">
      <c r="A298" s="1" t="s">
        <v>30</v>
      </c>
      <c r="B298" s="1">
        <v>120</v>
      </c>
      <c r="C298" s="1">
        <v>1180</v>
      </c>
      <c r="D298" s="1">
        <v>0.87</v>
      </c>
      <c r="E298" s="1" t="s">
        <v>35</v>
      </c>
      <c r="F298" s="1" t="s">
        <v>31</v>
      </c>
    </row>
    <row r="299" spans="1:6" x14ac:dyDescent="0.25">
      <c r="A299" s="1" t="s">
        <v>30</v>
      </c>
      <c r="B299" s="1">
        <v>120</v>
      </c>
      <c r="C299" s="1">
        <v>1180</v>
      </c>
      <c r="D299" s="1">
        <v>2.15</v>
      </c>
      <c r="E299" s="1" t="s">
        <v>35</v>
      </c>
      <c r="F299" s="1" t="s">
        <v>31</v>
      </c>
    </row>
    <row r="300" spans="1:6" x14ac:dyDescent="0.25">
      <c r="A300" s="1" t="s">
        <v>30</v>
      </c>
      <c r="B300" s="1">
        <v>120</v>
      </c>
      <c r="C300" s="1">
        <v>1180</v>
      </c>
      <c r="D300" s="1">
        <v>0.59</v>
      </c>
      <c r="E300" s="1" t="s">
        <v>35</v>
      </c>
      <c r="F300" s="1" t="s">
        <v>31</v>
      </c>
    </row>
    <row r="301" spans="1:6" x14ac:dyDescent="0.25">
      <c r="A301" s="1" t="s">
        <v>30</v>
      </c>
      <c r="B301" s="1">
        <v>120</v>
      </c>
      <c r="C301" s="1">
        <v>980</v>
      </c>
      <c r="D301" s="1">
        <v>1.01</v>
      </c>
      <c r="E301" s="1" t="s">
        <v>35</v>
      </c>
      <c r="F301" s="1" t="s">
        <v>31</v>
      </c>
    </row>
    <row r="302" spans="1:6" x14ac:dyDescent="0.25">
      <c r="A302" s="1" t="s">
        <v>30</v>
      </c>
      <c r="B302" s="1">
        <v>120</v>
      </c>
      <c r="C302" s="1">
        <v>980</v>
      </c>
      <c r="D302" s="1">
        <v>0.64</v>
      </c>
      <c r="E302" s="1" t="s">
        <v>35</v>
      </c>
      <c r="F302" s="1" t="s">
        <v>31</v>
      </c>
    </row>
    <row r="303" spans="1:6" x14ac:dyDescent="0.25">
      <c r="A303" s="1" t="s">
        <v>30</v>
      </c>
      <c r="B303" s="1">
        <v>120</v>
      </c>
      <c r="C303" s="1">
        <v>980</v>
      </c>
      <c r="D303" s="1">
        <v>1.01</v>
      </c>
      <c r="E303" s="1" t="s">
        <v>35</v>
      </c>
      <c r="F303" s="1" t="s">
        <v>31</v>
      </c>
    </row>
    <row r="304" spans="1:6" x14ac:dyDescent="0.25">
      <c r="A304" s="1" t="s">
        <v>30</v>
      </c>
      <c r="B304" s="1">
        <v>120</v>
      </c>
      <c r="C304" s="1">
        <v>980</v>
      </c>
      <c r="D304" s="1">
        <v>0.4</v>
      </c>
      <c r="E304" s="1" t="s">
        <v>35</v>
      </c>
      <c r="F304" s="1" t="s">
        <v>31</v>
      </c>
    </row>
    <row r="305" spans="1:6" x14ac:dyDescent="0.25">
      <c r="A305" s="1" t="s">
        <v>30</v>
      </c>
      <c r="B305" s="1">
        <v>120</v>
      </c>
      <c r="C305" s="1">
        <v>980</v>
      </c>
      <c r="D305" s="1">
        <v>1.41</v>
      </c>
      <c r="E305" s="1" t="s">
        <v>35</v>
      </c>
      <c r="F305" s="1" t="s">
        <v>31</v>
      </c>
    </row>
    <row r="306" spans="1:6" x14ac:dyDescent="0.25">
      <c r="A306" s="1" t="s">
        <v>30</v>
      </c>
      <c r="B306" s="1">
        <v>120</v>
      </c>
      <c r="C306" s="1">
        <v>980</v>
      </c>
      <c r="D306" s="1">
        <v>0.64</v>
      </c>
      <c r="E306" s="1" t="s">
        <v>35</v>
      </c>
      <c r="F306" s="1" t="s">
        <v>31</v>
      </c>
    </row>
    <row r="307" spans="1:6" x14ac:dyDescent="0.25">
      <c r="A307" s="1" t="s">
        <v>30</v>
      </c>
      <c r="B307" s="1">
        <v>120</v>
      </c>
      <c r="C307" s="1">
        <v>980</v>
      </c>
      <c r="D307" s="1">
        <v>1.41</v>
      </c>
      <c r="E307" s="1" t="s">
        <v>35</v>
      </c>
      <c r="F307" s="1" t="s">
        <v>31</v>
      </c>
    </row>
    <row r="308" spans="1:6" x14ac:dyDescent="0.25">
      <c r="A308" s="1" t="s">
        <v>30</v>
      </c>
      <c r="B308" s="1">
        <v>120</v>
      </c>
      <c r="C308" s="1">
        <v>980</v>
      </c>
      <c r="D308" s="1">
        <v>0.4</v>
      </c>
      <c r="E308" s="1" t="s">
        <v>35</v>
      </c>
      <c r="F308" s="1" t="s">
        <v>31</v>
      </c>
    </row>
    <row r="309" spans="1:6" x14ac:dyDescent="0.25">
      <c r="A309" s="1" t="s">
        <v>30</v>
      </c>
      <c r="B309" s="1">
        <v>120</v>
      </c>
      <c r="C309" s="1">
        <v>980</v>
      </c>
      <c r="D309" s="1">
        <v>0.52</v>
      </c>
      <c r="E309" s="1" t="s">
        <v>35</v>
      </c>
      <c r="F309" s="1" t="s">
        <v>31</v>
      </c>
    </row>
    <row r="310" spans="1:6" x14ac:dyDescent="0.25">
      <c r="A310" s="1" t="s">
        <v>30</v>
      </c>
      <c r="B310" s="1">
        <v>120</v>
      </c>
      <c r="C310" s="1">
        <v>980</v>
      </c>
      <c r="D310" s="1">
        <v>2.13</v>
      </c>
      <c r="E310" s="1" t="s">
        <v>35</v>
      </c>
      <c r="F310" s="1" t="s">
        <v>31</v>
      </c>
    </row>
    <row r="311" spans="1:6" x14ac:dyDescent="0.25">
      <c r="A311" s="1" t="s">
        <v>30</v>
      </c>
      <c r="B311" s="1">
        <v>120</v>
      </c>
      <c r="C311" s="1">
        <v>980</v>
      </c>
      <c r="D311" s="1">
        <v>0.52</v>
      </c>
      <c r="E311" s="1" t="s">
        <v>35</v>
      </c>
      <c r="F311" s="1" t="s">
        <v>31</v>
      </c>
    </row>
    <row r="312" spans="1:6" x14ac:dyDescent="0.25">
      <c r="A312" s="1" t="s">
        <v>30</v>
      </c>
      <c r="B312" s="1">
        <v>120</v>
      </c>
      <c r="C312" s="1">
        <v>980</v>
      </c>
      <c r="D312" s="1">
        <v>1.89</v>
      </c>
      <c r="E312" s="1" t="s">
        <v>35</v>
      </c>
      <c r="F312" s="1" t="s">
        <v>31</v>
      </c>
    </row>
    <row r="313" spans="1:6" x14ac:dyDescent="0.25">
      <c r="A313" s="1" t="s">
        <v>30</v>
      </c>
      <c r="B313" s="1">
        <v>120</v>
      </c>
      <c r="C313" s="1">
        <v>980</v>
      </c>
      <c r="D313" s="1">
        <v>0.52</v>
      </c>
      <c r="E313" s="1" t="s">
        <v>35</v>
      </c>
      <c r="F313" s="1" t="s">
        <v>31</v>
      </c>
    </row>
    <row r="314" spans="1:6" x14ac:dyDescent="0.25">
      <c r="A314" s="1" t="s">
        <v>30</v>
      </c>
      <c r="B314" s="1">
        <v>120</v>
      </c>
      <c r="C314" s="1">
        <v>980</v>
      </c>
      <c r="D314" s="1">
        <v>1.1299999999999999</v>
      </c>
      <c r="E314" s="1" t="s">
        <v>35</v>
      </c>
      <c r="F314" s="1" t="s">
        <v>31</v>
      </c>
    </row>
    <row r="315" spans="1:6" x14ac:dyDescent="0.25">
      <c r="A315" s="1" t="s">
        <v>30</v>
      </c>
      <c r="B315" s="1">
        <v>120</v>
      </c>
      <c r="C315" s="1">
        <v>980</v>
      </c>
      <c r="D315" s="1">
        <v>0.52</v>
      </c>
      <c r="E315" s="1" t="s">
        <v>35</v>
      </c>
      <c r="F315" s="1" t="s">
        <v>31</v>
      </c>
    </row>
    <row r="316" spans="1:6" x14ac:dyDescent="0.25">
      <c r="A316" s="1" t="s">
        <v>30</v>
      </c>
      <c r="B316" s="1">
        <v>120</v>
      </c>
      <c r="C316" s="1">
        <v>980</v>
      </c>
      <c r="D316" s="1">
        <v>0.89</v>
      </c>
      <c r="E316" s="1" t="s">
        <v>35</v>
      </c>
      <c r="F316" s="1" t="s">
        <v>31</v>
      </c>
    </row>
    <row r="317" spans="1:6" x14ac:dyDescent="0.25">
      <c r="A317" s="1" t="s">
        <v>30</v>
      </c>
      <c r="B317" s="1">
        <v>120</v>
      </c>
      <c r="C317" s="1">
        <v>980</v>
      </c>
      <c r="D317" s="1">
        <v>0.52</v>
      </c>
      <c r="E317" s="1" t="s">
        <v>35</v>
      </c>
      <c r="F317" s="1" t="s">
        <v>31</v>
      </c>
    </row>
    <row r="318" spans="1:6" x14ac:dyDescent="0.25">
      <c r="A318" s="1" t="s">
        <v>30</v>
      </c>
      <c r="B318" s="1">
        <v>120</v>
      </c>
      <c r="C318" s="1">
        <v>980</v>
      </c>
      <c r="D318" s="1">
        <v>2.13</v>
      </c>
      <c r="E318" s="1" t="s">
        <v>35</v>
      </c>
      <c r="F318" s="1" t="s">
        <v>31</v>
      </c>
    </row>
    <row r="319" spans="1:6" x14ac:dyDescent="0.25">
      <c r="A319" s="1" t="s">
        <v>30</v>
      </c>
      <c r="B319" s="1">
        <v>120</v>
      </c>
      <c r="C319" s="1">
        <v>980</v>
      </c>
      <c r="D319" s="1">
        <v>0.52</v>
      </c>
      <c r="E319" s="1" t="s">
        <v>35</v>
      </c>
      <c r="F319" s="1" t="s">
        <v>31</v>
      </c>
    </row>
    <row r="320" spans="1:6" x14ac:dyDescent="0.25">
      <c r="A320" s="1" t="s">
        <v>30</v>
      </c>
      <c r="B320" s="1">
        <v>120</v>
      </c>
      <c r="C320" s="1">
        <v>980</v>
      </c>
      <c r="D320" s="1">
        <v>1.89</v>
      </c>
      <c r="E320" s="1" t="s">
        <v>35</v>
      </c>
      <c r="F320" s="1" t="s">
        <v>31</v>
      </c>
    </row>
    <row r="321" spans="1:6" x14ac:dyDescent="0.25">
      <c r="A321" s="1" t="s">
        <v>30</v>
      </c>
      <c r="B321" s="1">
        <v>120</v>
      </c>
      <c r="C321" s="1">
        <v>980</v>
      </c>
      <c r="D321" s="1">
        <v>0.52</v>
      </c>
      <c r="E321" s="1" t="s">
        <v>35</v>
      </c>
      <c r="F321" s="1" t="s">
        <v>31</v>
      </c>
    </row>
    <row r="322" spans="1:6" x14ac:dyDescent="0.25">
      <c r="A322" s="1" t="s">
        <v>30</v>
      </c>
      <c r="B322" s="1">
        <v>120</v>
      </c>
      <c r="C322" s="1">
        <v>980</v>
      </c>
      <c r="D322" s="1">
        <v>1.1299999999999999</v>
      </c>
      <c r="E322" s="1" t="s">
        <v>35</v>
      </c>
      <c r="F322" s="1" t="s">
        <v>31</v>
      </c>
    </row>
    <row r="323" spans="1:6" x14ac:dyDescent="0.25">
      <c r="A323" s="1" t="s">
        <v>30</v>
      </c>
      <c r="B323" s="1">
        <v>120</v>
      </c>
      <c r="C323" s="1">
        <v>980</v>
      </c>
      <c r="D323" s="1">
        <v>0.52</v>
      </c>
      <c r="E323" s="1" t="s">
        <v>35</v>
      </c>
      <c r="F323" s="1" t="s">
        <v>31</v>
      </c>
    </row>
    <row r="324" spans="1:6" x14ac:dyDescent="0.25">
      <c r="A324" s="1" t="s">
        <v>30</v>
      </c>
      <c r="B324" s="1">
        <v>120</v>
      </c>
      <c r="C324" s="1">
        <v>980</v>
      </c>
      <c r="D324" s="1">
        <v>0.89</v>
      </c>
      <c r="E324" s="1" t="s">
        <v>35</v>
      </c>
      <c r="F324" s="1" t="s">
        <v>31</v>
      </c>
    </row>
    <row r="325" spans="1:6" x14ac:dyDescent="0.25">
      <c r="A325" s="1" t="s">
        <v>30</v>
      </c>
      <c r="B325" s="1">
        <v>120</v>
      </c>
      <c r="C325" s="1">
        <v>980</v>
      </c>
      <c r="D325" s="1">
        <v>0.52</v>
      </c>
      <c r="E325" s="1" t="s">
        <v>35</v>
      </c>
      <c r="F325" s="1" t="s">
        <v>31</v>
      </c>
    </row>
    <row r="326" spans="1:6" x14ac:dyDescent="0.25">
      <c r="A326" s="1" t="s">
        <v>30</v>
      </c>
      <c r="B326" s="1">
        <v>120</v>
      </c>
      <c r="C326" s="1">
        <v>980</v>
      </c>
      <c r="D326" s="1">
        <v>1.1299999999999999</v>
      </c>
      <c r="E326" s="1" t="s">
        <v>35</v>
      </c>
      <c r="F326" s="1" t="s">
        <v>31</v>
      </c>
    </row>
    <row r="327" spans="1:6" x14ac:dyDescent="0.25">
      <c r="A327" s="1" t="s">
        <v>30</v>
      </c>
      <c r="B327" s="1">
        <v>120</v>
      </c>
      <c r="C327" s="1">
        <v>980</v>
      </c>
      <c r="D327" s="1">
        <v>0.52</v>
      </c>
      <c r="E327" s="1" t="s">
        <v>35</v>
      </c>
      <c r="F327" s="1" t="s">
        <v>31</v>
      </c>
    </row>
    <row r="328" spans="1:6" x14ac:dyDescent="0.25">
      <c r="A328" s="1" t="s">
        <v>30</v>
      </c>
      <c r="B328" s="1">
        <v>120</v>
      </c>
      <c r="C328" s="1">
        <v>980</v>
      </c>
      <c r="D328" s="1">
        <v>0.89</v>
      </c>
      <c r="E328" s="1" t="s">
        <v>35</v>
      </c>
      <c r="F328" s="1" t="s">
        <v>31</v>
      </c>
    </row>
    <row r="329" spans="1:6" x14ac:dyDescent="0.25">
      <c r="A329" s="1" t="s">
        <v>30</v>
      </c>
      <c r="B329" s="1">
        <v>120</v>
      </c>
      <c r="C329" s="1">
        <v>1320</v>
      </c>
      <c r="D329" s="1">
        <v>0.7</v>
      </c>
      <c r="E329" s="1" t="s">
        <v>35</v>
      </c>
      <c r="F329" s="1" t="s">
        <v>31</v>
      </c>
    </row>
    <row r="330" spans="1:6" x14ac:dyDescent="0.25">
      <c r="A330" s="1" t="s">
        <v>30</v>
      </c>
      <c r="B330" s="1">
        <v>120</v>
      </c>
      <c r="C330" s="1">
        <v>1320</v>
      </c>
      <c r="D330" s="1">
        <v>0.86</v>
      </c>
      <c r="E330" s="1" t="s">
        <v>35</v>
      </c>
      <c r="F330" s="1" t="s">
        <v>31</v>
      </c>
    </row>
    <row r="331" spans="1:6" x14ac:dyDescent="0.25">
      <c r="A331" s="1" t="s">
        <v>30</v>
      </c>
      <c r="B331" s="1">
        <v>120</v>
      </c>
      <c r="C331" s="1">
        <v>1320</v>
      </c>
      <c r="D331" s="1">
        <v>0.7</v>
      </c>
      <c r="E331" s="1" t="s">
        <v>35</v>
      </c>
      <c r="F331" s="1" t="s">
        <v>31</v>
      </c>
    </row>
    <row r="332" spans="1:6" x14ac:dyDescent="0.25">
      <c r="A332" s="1" t="s">
        <v>30</v>
      </c>
      <c r="B332" s="1">
        <v>120</v>
      </c>
      <c r="C332" s="1">
        <v>1320</v>
      </c>
      <c r="D332" s="1">
        <v>0.54</v>
      </c>
      <c r="E332" s="1" t="s">
        <v>35</v>
      </c>
      <c r="F332" s="1" t="s">
        <v>31</v>
      </c>
    </row>
    <row r="333" spans="1:6" x14ac:dyDescent="0.25">
      <c r="A333" s="1" t="s">
        <v>30</v>
      </c>
      <c r="B333" s="1">
        <v>120</v>
      </c>
      <c r="C333" s="1">
        <v>980</v>
      </c>
      <c r="D333" s="1">
        <v>0.52</v>
      </c>
      <c r="E333" s="1" t="s">
        <v>35</v>
      </c>
      <c r="F333" s="1" t="s">
        <v>31</v>
      </c>
    </row>
    <row r="334" spans="1:6" x14ac:dyDescent="0.25">
      <c r="A334" s="1" t="s">
        <v>30</v>
      </c>
      <c r="B334" s="1">
        <v>120</v>
      </c>
      <c r="C334" s="1">
        <v>980</v>
      </c>
      <c r="D334" s="1">
        <v>0.64</v>
      </c>
      <c r="E334" s="1" t="s">
        <v>35</v>
      </c>
      <c r="F334" s="1" t="s">
        <v>31</v>
      </c>
    </row>
    <row r="335" spans="1:6" x14ac:dyDescent="0.25">
      <c r="A335" s="1" t="s">
        <v>30</v>
      </c>
      <c r="B335" s="1">
        <v>120</v>
      </c>
      <c r="C335" s="1">
        <v>980</v>
      </c>
      <c r="D335" s="1">
        <v>0.52</v>
      </c>
      <c r="E335" s="1" t="s">
        <v>35</v>
      </c>
      <c r="F335" s="1" t="s">
        <v>31</v>
      </c>
    </row>
    <row r="336" spans="1:6" x14ac:dyDescent="0.25">
      <c r="A336" s="1" t="s">
        <v>30</v>
      </c>
      <c r="B336" s="1">
        <v>120</v>
      </c>
      <c r="C336" s="1">
        <v>980</v>
      </c>
      <c r="D336" s="1">
        <v>0.4</v>
      </c>
      <c r="E336" s="1" t="s">
        <v>35</v>
      </c>
      <c r="F336" s="1" t="s">
        <v>31</v>
      </c>
    </row>
    <row r="337" spans="1:6" x14ac:dyDescent="0.25">
      <c r="A337" s="1" t="s">
        <v>30</v>
      </c>
      <c r="B337" s="1">
        <v>120</v>
      </c>
      <c r="C337" s="1">
        <v>980</v>
      </c>
      <c r="D337" s="1">
        <v>0.52</v>
      </c>
      <c r="E337" s="1" t="s">
        <v>35</v>
      </c>
      <c r="F337" s="1" t="s">
        <v>31</v>
      </c>
    </row>
    <row r="338" spans="1:6" x14ac:dyDescent="0.25">
      <c r="A338" s="1" t="s">
        <v>30</v>
      </c>
      <c r="B338" s="1">
        <v>120</v>
      </c>
      <c r="C338" s="1">
        <v>980</v>
      </c>
      <c r="D338" s="1">
        <v>2.13</v>
      </c>
      <c r="E338" s="1" t="s">
        <v>35</v>
      </c>
      <c r="F338" s="1" t="s">
        <v>31</v>
      </c>
    </row>
    <row r="339" spans="1:6" x14ac:dyDescent="0.25">
      <c r="A339" s="1" t="s">
        <v>30</v>
      </c>
      <c r="B339" s="1">
        <v>120</v>
      </c>
      <c r="C339" s="1">
        <v>980</v>
      </c>
      <c r="D339" s="1">
        <v>0.52</v>
      </c>
      <c r="E339" s="1" t="s">
        <v>35</v>
      </c>
      <c r="F339" s="1" t="s">
        <v>31</v>
      </c>
    </row>
    <row r="340" spans="1:6" x14ac:dyDescent="0.25">
      <c r="A340" s="1" t="s">
        <v>30</v>
      </c>
      <c r="B340" s="1">
        <v>120</v>
      </c>
      <c r="C340" s="1">
        <v>980</v>
      </c>
      <c r="D340" s="1">
        <v>1.89</v>
      </c>
      <c r="E340" s="1" t="s">
        <v>35</v>
      </c>
      <c r="F340" s="1" t="s">
        <v>31</v>
      </c>
    </row>
    <row r="341" spans="1:6" x14ac:dyDescent="0.25">
      <c r="A341" s="1" t="s">
        <v>30</v>
      </c>
      <c r="B341" s="1">
        <v>120</v>
      </c>
      <c r="C341" s="1">
        <v>1300</v>
      </c>
      <c r="D341" s="1">
        <v>0.56000000000000005</v>
      </c>
      <c r="E341" s="1" t="s">
        <v>35</v>
      </c>
      <c r="F341" s="1" t="s">
        <v>31</v>
      </c>
    </row>
    <row r="342" spans="1:6" x14ac:dyDescent="0.25">
      <c r="A342" s="1" t="s">
        <v>30</v>
      </c>
      <c r="B342" s="1">
        <v>120</v>
      </c>
      <c r="C342" s="1">
        <v>1300</v>
      </c>
      <c r="D342" s="1">
        <v>0.84</v>
      </c>
      <c r="E342" s="1" t="s">
        <v>35</v>
      </c>
      <c r="F342" s="1" t="s">
        <v>31</v>
      </c>
    </row>
    <row r="343" spans="1:6" x14ac:dyDescent="0.25">
      <c r="A343" s="1" t="s">
        <v>30</v>
      </c>
      <c r="B343" s="1">
        <v>120</v>
      </c>
      <c r="C343" s="1">
        <v>1300</v>
      </c>
      <c r="D343" s="1">
        <v>0.56000000000000005</v>
      </c>
      <c r="E343" s="1" t="s">
        <v>35</v>
      </c>
      <c r="F343" s="1" t="s">
        <v>31</v>
      </c>
    </row>
    <row r="344" spans="1:6" x14ac:dyDescent="0.25">
      <c r="A344" s="1" t="s">
        <v>30</v>
      </c>
      <c r="B344" s="1">
        <v>120</v>
      </c>
      <c r="C344" s="1">
        <v>1300</v>
      </c>
      <c r="D344" s="1">
        <v>0.53</v>
      </c>
      <c r="E344" s="1" t="s">
        <v>35</v>
      </c>
      <c r="F344" s="1" t="s">
        <v>31</v>
      </c>
    </row>
    <row r="345" spans="1:6" x14ac:dyDescent="0.25">
      <c r="A345" s="1" t="s">
        <v>30</v>
      </c>
      <c r="B345" s="1">
        <v>120</v>
      </c>
      <c r="C345" s="1">
        <v>980</v>
      </c>
      <c r="D345" s="1">
        <v>0.52</v>
      </c>
      <c r="E345" s="1" t="s">
        <v>35</v>
      </c>
      <c r="F345" s="1" t="s">
        <v>31</v>
      </c>
    </row>
    <row r="346" spans="1:6" x14ac:dyDescent="0.25">
      <c r="A346" s="1" t="s">
        <v>30</v>
      </c>
      <c r="B346" s="1">
        <v>120</v>
      </c>
      <c r="C346" s="1">
        <v>980</v>
      </c>
      <c r="D346" s="1">
        <v>2.13</v>
      </c>
      <c r="E346" s="1" t="s">
        <v>35</v>
      </c>
      <c r="F346" s="1" t="s">
        <v>31</v>
      </c>
    </row>
    <row r="347" spans="1:6" x14ac:dyDescent="0.25">
      <c r="A347" s="1" t="s">
        <v>30</v>
      </c>
      <c r="B347" s="1">
        <v>120</v>
      </c>
      <c r="C347" s="1">
        <v>980</v>
      </c>
      <c r="D347" s="1">
        <v>0.52</v>
      </c>
      <c r="E347" s="1" t="s">
        <v>35</v>
      </c>
      <c r="F347" s="1" t="s">
        <v>31</v>
      </c>
    </row>
    <row r="348" spans="1:6" x14ac:dyDescent="0.25">
      <c r="A348" s="1" t="s">
        <v>30</v>
      </c>
      <c r="B348" s="1">
        <v>120</v>
      </c>
      <c r="C348" s="1">
        <v>980</v>
      </c>
      <c r="D348" s="1">
        <v>1.89</v>
      </c>
      <c r="E348" s="1" t="s">
        <v>35</v>
      </c>
      <c r="F348" s="1" t="s">
        <v>31</v>
      </c>
    </row>
    <row r="349" spans="1:6" x14ac:dyDescent="0.25">
      <c r="A349" s="1" t="s">
        <v>30</v>
      </c>
      <c r="B349" s="1">
        <v>120</v>
      </c>
      <c r="C349" s="1">
        <v>2580</v>
      </c>
      <c r="D349" s="1">
        <v>2.14</v>
      </c>
      <c r="E349" s="1" t="s">
        <v>35</v>
      </c>
      <c r="F349" s="1" t="s">
        <v>31</v>
      </c>
    </row>
    <row r="350" spans="1:6" x14ac:dyDescent="0.25">
      <c r="A350" s="1" t="s">
        <v>30</v>
      </c>
      <c r="B350" s="1">
        <v>120</v>
      </c>
      <c r="C350" s="1">
        <v>2580</v>
      </c>
      <c r="D350" s="1">
        <v>1.55</v>
      </c>
      <c r="E350" s="1" t="s">
        <v>35</v>
      </c>
      <c r="F350" s="1" t="s">
        <v>31</v>
      </c>
    </row>
    <row r="351" spans="1:6" x14ac:dyDescent="0.25">
      <c r="A351" s="1" t="s">
        <v>30</v>
      </c>
      <c r="B351" s="1">
        <v>120</v>
      </c>
      <c r="C351" s="1">
        <v>2580</v>
      </c>
      <c r="D351" s="1">
        <v>2.14</v>
      </c>
      <c r="E351" s="1" t="s">
        <v>35</v>
      </c>
      <c r="F351" s="1" t="s">
        <v>31</v>
      </c>
    </row>
    <row r="352" spans="1:6" x14ac:dyDescent="0.25">
      <c r="A352" s="1" t="s">
        <v>30</v>
      </c>
      <c r="B352" s="1">
        <v>120</v>
      </c>
      <c r="C352" s="1">
        <v>2580</v>
      </c>
      <c r="D352" s="1">
        <v>0.93</v>
      </c>
      <c r="E352" s="1" t="s">
        <v>35</v>
      </c>
      <c r="F352" s="1" t="s">
        <v>31</v>
      </c>
    </row>
    <row r="353" spans="1:6" x14ac:dyDescent="0.25">
      <c r="A353" s="1" t="s">
        <v>30</v>
      </c>
      <c r="B353" s="1">
        <v>120</v>
      </c>
      <c r="C353" s="1">
        <v>980</v>
      </c>
      <c r="D353" s="1">
        <v>0.52</v>
      </c>
      <c r="E353" s="1" t="s">
        <v>35</v>
      </c>
      <c r="F353" s="1" t="s">
        <v>31</v>
      </c>
    </row>
    <row r="354" spans="1:6" x14ac:dyDescent="0.25">
      <c r="A354" s="1" t="s">
        <v>30</v>
      </c>
      <c r="B354" s="1">
        <v>120</v>
      </c>
      <c r="C354" s="1">
        <v>980</v>
      </c>
      <c r="D354" s="1">
        <v>0.88</v>
      </c>
      <c r="E354" s="1" t="s">
        <v>35</v>
      </c>
      <c r="F354" s="1" t="s">
        <v>31</v>
      </c>
    </row>
    <row r="355" spans="1:6" x14ac:dyDescent="0.25">
      <c r="A355" s="1" t="s">
        <v>30</v>
      </c>
      <c r="B355" s="1">
        <v>120</v>
      </c>
      <c r="C355" s="1">
        <v>980</v>
      </c>
      <c r="D355" s="1">
        <v>0.52</v>
      </c>
      <c r="E355" s="1" t="s">
        <v>35</v>
      </c>
      <c r="F355" s="1" t="s">
        <v>31</v>
      </c>
    </row>
    <row r="356" spans="1:6" x14ac:dyDescent="0.25">
      <c r="A356" s="1" t="s">
        <v>30</v>
      </c>
      <c r="B356" s="1">
        <v>120</v>
      </c>
      <c r="C356" s="1">
        <v>980</v>
      </c>
      <c r="D356" s="1">
        <v>0.65</v>
      </c>
      <c r="E356" s="1" t="s">
        <v>35</v>
      </c>
      <c r="F356" s="1" t="s">
        <v>31</v>
      </c>
    </row>
    <row r="357" spans="1:6" x14ac:dyDescent="0.25">
      <c r="A357" s="1" t="s">
        <v>30</v>
      </c>
      <c r="B357" s="1">
        <v>120</v>
      </c>
      <c r="C357" s="1">
        <v>980</v>
      </c>
      <c r="D357" s="1">
        <v>0.52</v>
      </c>
      <c r="E357" s="1" t="s">
        <v>35</v>
      </c>
      <c r="F357" s="1" t="s">
        <v>31</v>
      </c>
    </row>
    <row r="358" spans="1:6" x14ac:dyDescent="0.25">
      <c r="A358" s="1" t="s">
        <v>30</v>
      </c>
      <c r="B358" s="1">
        <v>120</v>
      </c>
      <c r="C358" s="1">
        <v>980</v>
      </c>
      <c r="D358" s="1">
        <v>1.1299999999999999</v>
      </c>
      <c r="E358" s="1" t="s">
        <v>35</v>
      </c>
      <c r="F358" s="1" t="s">
        <v>31</v>
      </c>
    </row>
    <row r="359" spans="1:6" x14ac:dyDescent="0.25">
      <c r="A359" s="1" t="s">
        <v>30</v>
      </c>
      <c r="B359" s="1">
        <v>120</v>
      </c>
      <c r="C359" s="1">
        <v>980</v>
      </c>
      <c r="D359" s="1">
        <v>0.52</v>
      </c>
      <c r="E359" s="1" t="s">
        <v>35</v>
      </c>
      <c r="F359" s="1" t="s">
        <v>31</v>
      </c>
    </row>
    <row r="360" spans="1:6" x14ac:dyDescent="0.25">
      <c r="A360" s="1" t="s">
        <v>30</v>
      </c>
      <c r="B360" s="1">
        <v>120</v>
      </c>
      <c r="C360" s="1">
        <v>980</v>
      </c>
      <c r="D360" s="1">
        <v>0.89</v>
      </c>
      <c r="E360" s="1" t="s">
        <v>35</v>
      </c>
      <c r="F360" s="1" t="s">
        <v>31</v>
      </c>
    </row>
    <row r="361" spans="1:6" x14ac:dyDescent="0.25">
      <c r="A361" s="1" t="s">
        <v>30</v>
      </c>
      <c r="B361" s="1">
        <v>120</v>
      </c>
      <c r="C361" s="1">
        <v>980</v>
      </c>
      <c r="D361" s="1">
        <v>0.52</v>
      </c>
      <c r="E361" s="1" t="s">
        <v>35</v>
      </c>
      <c r="F361" s="1" t="s">
        <v>31</v>
      </c>
    </row>
    <row r="362" spans="1:6" x14ac:dyDescent="0.25">
      <c r="A362" s="1" t="s">
        <v>30</v>
      </c>
      <c r="B362" s="1">
        <v>120</v>
      </c>
      <c r="C362" s="1">
        <v>980</v>
      </c>
      <c r="D362" s="1">
        <v>2.36</v>
      </c>
      <c r="E362" s="1" t="s">
        <v>35</v>
      </c>
      <c r="F362" s="1" t="s">
        <v>31</v>
      </c>
    </row>
    <row r="363" spans="1:6" x14ac:dyDescent="0.25">
      <c r="A363" s="1" t="s">
        <v>30</v>
      </c>
      <c r="B363" s="1">
        <v>120</v>
      </c>
      <c r="C363" s="1">
        <v>980</v>
      </c>
      <c r="D363" s="1">
        <v>0.52</v>
      </c>
      <c r="E363" s="1" t="s">
        <v>35</v>
      </c>
      <c r="F363" s="1" t="s">
        <v>31</v>
      </c>
    </row>
    <row r="364" spans="1:6" x14ac:dyDescent="0.25">
      <c r="A364" s="1" t="s">
        <v>30</v>
      </c>
      <c r="B364" s="1">
        <v>120</v>
      </c>
      <c r="C364" s="1">
        <v>980</v>
      </c>
      <c r="D364" s="1">
        <v>2.13</v>
      </c>
      <c r="E364" s="1" t="s">
        <v>35</v>
      </c>
      <c r="F364" s="1" t="s">
        <v>31</v>
      </c>
    </row>
    <row r="365" spans="1:6" x14ac:dyDescent="0.25">
      <c r="A365" s="1" t="s">
        <v>30</v>
      </c>
      <c r="B365" s="1">
        <v>120</v>
      </c>
      <c r="C365" s="1">
        <v>830</v>
      </c>
      <c r="D365" s="1">
        <v>0.61</v>
      </c>
      <c r="E365" s="1" t="s">
        <v>35</v>
      </c>
      <c r="F365" s="1" t="s">
        <v>31</v>
      </c>
    </row>
    <row r="366" spans="1:6" x14ac:dyDescent="0.25">
      <c r="A366" s="1" t="s">
        <v>30</v>
      </c>
      <c r="B366" s="1">
        <v>120</v>
      </c>
      <c r="C366" s="1">
        <v>830</v>
      </c>
      <c r="D366" s="1">
        <v>1.2</v>
      </c>
      <c r="E366" s="1" t="s">
        <v>35</v>
      </c>
      <c r="F366" s="1" t="s">
        <v>31</v>
      </c>
    </row>
    <row r="367" spans="1:6" x14ac:dyDescent="0.25">
      <c r="A367" s="1" t="s">
        <v>30</v>
      </c>
      <c r="B367" s="1">
        <v>120</v>
      </c>
      <c r="C367" s="1">
        <v>830</v>
      </c>
      <c r="D367" s="1">
        <v>0.61</v>
      </c>
      <c r="E367" s="1" t="s">
        <v>35</v>
      </c>
      <c r="F367" s="1" t="s">
        <v>31</v>
      </c>
    </row>
    <row r="368" spans="1:6" x14ac:dyDescent="0.25">
      <c r="A368" s="1" t="s">
        <v>30</v>
      </c>
      <c r="B368" s="1">
        <v>120</v>
      </c>
      <c r="C368" s="1">
        <v>830</v>
      </c>
      <c r="D368" s="1">
        <v>1</v>
      </c>
      <c r="E368" s="1" t="s">
        <v>35</v>
      </c>
      <c r="F368" s="1" t="s">
        <v>31</v>
      </c>
    </row>
    <row r="369" spans="1:6" x14ac:dyDescent="0.25">
      <c r="A369" s="1" t="s">
        <v>30</v>
      </c>
      <c r="B369" s="1">
        <v>120</v>
      </c>
      <c r="C369" s="1">
        <v>830</v>
      </c>
      <c r="D369" s="1">
        <v>0.61</v>
      </c>
      <c r="E369" s="1" t="s">
        <v>35</v>
      </c>
      <c r="F369" s="1" t="s">
        <v>31</v>
      </c>
    </row>
    <row r="370" spans="1:6" x14ac:dyDescent="0.25">
      <c r="A370" s="1" t="s">
        <v>30</v>
      </c>
      <c r="B370" s="1">
        <v>120</v>
      </c>
      <c r="C370" s="1">
        <v>830</v>
      </c>
      <c r="D370" s="1">
        <v>1.2</v>
      </c>
      <c r="E370" s="1" t="s">
        <v>35</v>
      </c>
      <c r="F370" s="1" t="s">
        <v>31</v>
      </c>
    </row>
    <row r="371" spans="1:6" x14ac:dyDescent="0.25">
      <c r="A371" s="1" t="s">
        <v>30</v>
      </c>
      <c r="B371" s="1">
        <v>120</v>
      </c>
      <c r="C371" s="1">
        <v>830</v>
      </c>
      <c r="D371" s="1">
        <v>0.61</v>
      </c>
      <c r="E371" s="1" t="s">
        <v>35</v>
      </c>
      <c r="F371" s="1" t="s">
        <v>31</v>
      </c>
    </row>
    <row r="372" spans="1:6" x14ac:dyDescent="0.25">
      <c r="A372" s="1" t="s">
        <v>30</v>
      </c>
      <c r="B372" s="1">
        <v>120</v>
      </c>
      <c r="C372" s="1">
        <v>830</v>
      </c>
      <c r="D372" s="1">
        <v>1</v>
      </c>
      <c r="E372" s="1" t="s">
        <v>35</v>
      </c>
      <c r="F372" s="1" t="s">
        <v>31</v>
      </c>
    </row>
    <row r="373" spans="1:6" x14ac:dyDescent="0.25">
      <c r="A373" s="1" t="s">
        <v>30</v>
      </c>
      <c r="B373" s="1">
        <v>120</v>
      </c>
      <c r="C373" s="1">
        <v>980</v>
      </c>
      <c r="D373" s="1">
        <v>0.52</v>
      </c>
      <c r="E373" s="1" t="s">
        <v>35</v>
      </c>
      <c r="F373" s="1" t="s">
        <v>31</v>
      </c>
    </row>
    <row r="374" spans="1:6" x14ac:dyDescent="0.25">
      <c r="A374" s="1" t="s">
        <v>30</v>
      </c>
      <c r="B374" s="1">
        <v>120</v>
      </c>
      <c r="C374" s="1">
        <v>980</v>
      </c>
      <c r="D374" s="1">
        <v>2.13</v>
      </c>
      <c r="E374" s="1" t="s">
        <v>35</v>
      </c>
      <c r="F374" s="1" t="s">
        <v>31</v>
      </c>
    </row>
    <row r="375" spans="1:6" x14ac:dyDescent="0.25">
      <c r="A375" s="1" t="s">
        <v>30</v>
      </c>
      <c r="B375" s="1">
        <v>120</v>
      </c>
      <c r="C375" s="1">
        <v>980</v>
      </c>
      <c r="D375" s="1">
        <v>0.52</v>
      </c>
      <c r="E375" s="1" t="s">
        <v>35</v>
      </c>
      <c r="F375" s="1" t="s">
        <v>31</v>
      </c>
    </row>
    <row r="376" spans="1:6" x14ac:dyDescent="0.25">
      <c r="A376" s="1" t="s">
        <v>30</v>
      </c>
      <c r="B376" s="1">
        <v>120</v>
      </c>
      <c r="C376" s="1">
        <v>980</v>
      </c>
      <c r="D376" s="1">
        <v>1.89</v>
      </c>
      <c r="E376" s="1" t="s">
        <v>35</v>
      </c>
      <c r="F376" s="1" t="s">
        <v>31</v>
      </c>
    </row>
    <row r="377" spans="1:6" x14ac:dyDescent="0.25">
      <c r="A377" s="1" t="s">
        <v>30</v>
      </c>
      <c r="B377" s="1">
        <v>120</v>
      </c>
      <c r="C377" s="1">
        <v>980</v>
      </c>
      <c r="D377" s="1">
        <v>0.52</v>
      </c>
      <c r="E377" s="1" t="s">
        <v>35</v>
      </c>
      <c r="F377" s="1" t="s">
        <v>31</v>
      </c>
    </row>
    <row r="378" spans="1:6" x14ac:dyDescent="0.25">
      <c r="A378" s="1" t="s">
        <v>30</v>
      </c>
      <c r="B378" s="1">
        <v>120</v>
      </c>
      <c r="C378" s="1">
        <v>980</v>
      </c>
      <c r="D378" s="1">
        <v>2.13</v>
      </c>
      <c r="E378" s="1" t="s">
        <v>35</v>
      </c>
      <c r="F378" s="1" t="s">
        <v>31</v>
      </c>
    </row>
    <row r="379" spans="1:6" x14ac:dyDescent="0.25">
      <c r="A379" s="1" t="s">
        <v>30</v>
      </c>
      <c r="B379" s="1">
        <v>120</v>
      </c>
      <c r="C379" s="1">
        <v>980</v>
      </c>
      <c r="D379" s="1">
        <v>0.52</v>
      </c>
      <c r="E379" s="1" t="s">
        <v>35</v>
      </c>
      <c r="F379" s="1" t="s">
        <v>31</v>
      </c>
    </row>
    <row r="380" spans="1:6" x14ac:dyDescent="0.25">
      <c r="A380" s="1" t="s">
        <v>30</v>
      </c>
      <c r="B380" s="1">
        <v>120</v>
      </c>
      <c r="C380" s="1">
        <v>980</v>
      </c>
      <c r="D380" s="1">
        <v>1.89</v>
      </c>
      <c r="E380" s="1" t="s">
        <v>35</v>
      </c>
      <c r="F380" s="1" t="s">
        <v>31</v>
      </c>
    </row>
    <row r="381" spans="1:6" x14ac:dyDescent="0.25">
      <c r="A381" s="1" t="s">
        <v>30</v>
      </c>
      <c r="B381" s="1">
        <v>120</v>
      </c>
      <c r="C381" s="1">
        <v>980</v>
      </c>
      <c r="D381" s="1">
        <v>0.52</v>
      </c>
      <c r="E381" s="1" t="s">
        <v>35</v>
      </c>
      <c r="F381" s="1" t="s">
        <v>31</v>
      </c>
    </row>
    <row r="382" spans="1:6" x14ac:dyDescent="0.25">
      <c r="A382" s="1" t="s">
        <v>30</v>
      </c>
      <c r="B382" s="1">
        <v>120</v>
      </c>
      <c r="C382" s="1">
        <v>980</v>
      </c>
      <c r="D382" s="1">
        <v>2.13</v>
      </c>
      <c r="E382" s="1" t="s">
        <v>35</v>
      </c>
      <c r="F382" s="1" t="s">
        <v>31</v>
      </c>
    </row>
    <row r="383" spans="1:6" x14ac:dyDescent="0.25">
      <c r="A383" s="1" t="s">
        <v>30</v>
      </c>
      <c r="B383" s="1">
        <v>120</v>
      </c>
      <c r="C383" s="1">
        <v>980</v>
      </c>
      <c r="D383" s="1">
        <v>0.52</v>
      </c>
      <c r="E383" s="1" t="s">
        <v>35</v>
      </c>
      <c r="F383" s="1" t="s">
        <v>31</v>
      </c>
    </row>
    <row r="384" spans="1:6" x14ac:dyDescent="0.25">
      <c r="A384" s="1" t="s">
        <v>30</v>
      </c>
      <c r="B384" s="1">
        <v>120</v>
      </c>
      <c r="C384" s="1">
        <v>980</v>
      </c>
      <c r="D384" s="1">
        <v>1.89</v>
      </c>
      <c r="E384" s="1" t="s">
        <v>35</v>
      </c>
      <c r="F384" s="1" t="s">
        <v>31</v>
      </c>
    </row>
    <row r="385" spans="1:6" x14ac:dyDescent="0.25">
      <c r="A385" s="1" t="s">
        <v>30</v>
      </c>
      <c r="B385" s="1">
        <v>120</v>
      </c>
      <c r="C385" s="1">
        <v>980</v>
      </c>
      <c r="D385" s="1">
        <v>1.01</v>
      </c>
      <c r="E385" s="1" t="s">
        <v>35</v>
      </c>
      <c r="F385" s="1" t="s">
        <v>31</v>
      </c>
    </row>
    <row r="386" spans="1:6" x14ac:dyDescent="0.25">
      <c r="A386" s="1" t="s">
        <v>30</v>
      </c>
      <c r="B386" s="1">
        <v>120</v>
      </c>
      <c r="C386" s="1">
        <v>980</v>
      </c>
      <c r="D386" s="1">
        <v>0.64</v>
      </c>
      <c r="E386" s="1" t="s">
        <v>35</v>
      </c>
      <c r="F386" s="1" t="s">
        <v>31</v>
      </c>
    </row>
    <row r="387" spans="1:6" x14ac:dyDescent="0.25">
      <c r="A387" s="1" t="s">
        <v>30</v>
      </c>
      <c r="B387" s="1">
        <v>120</v>
      </c>
      <c r="C387" s="1">
        <v>980</v>
      </c>
      <c r="D387" s="1">
        <v>1.01</v>
      </c>
      <c r="E387" s="1" t="s">
        <v>35</v>
      </c>
      <c r="F387" s="1" t="s">
        <v>31</v>
      </c>
    </row>
    <row r="388" spans="1:6" x14ac:dyDescent="0.25">
      <c r="A388" s="1" t="s">
        <v>30</v>
      </c>
      <c r="B388" s="1">
        <v>120</v>
      </c>
      <c r="C388" s="1">
        <v>980</v>
      </c>
      <c r="D388" s="1">
        <v>0.4</v>
      </c>
      <c r="E388" s="1" t="s">
        <v>35</v>
      </c>
      <c r="F388" s="1" t="s">
        <v>31</v>
      </c>
    </row>
    <row r="389" spans="1:6" x14ac:dyDescent="0.25">
      <c r="A389" s="1" t="s">
        <v>30</v>
      </c>
      <c r="B389" s="1">
        <v>120</v>
      </c>
      <c r="C389" s="1">
        <v>980</v>
      </c>
      <c r="D389" s="1">
        <v>0.52</v>
      </c>
      <c r="E389" s="1" t="s">
        <v>35</v>
      </c>
      <c r="F389" s="1" t="s">
        <v>31</v>
      </c>
    </row>
    <row r="390" spans="1:6" x14ac:dyDescent="0.25">
      <c r="A390" s="1" t="s">
        <v>30</v>
      </c>
      <c r="B390" s="1">
        <v>120</v>
      </c>
      <c r="C390" s="1">
        <v>980</v>
      </c>
      <c r="D390" s="1">
        <v>1.1299999999999999</v>
      </c>
      <c r="E390" s="1" t="s">
        <v>35</v>
      </c>
      <c r="F390" s="1" t="s">
        <v>31</v>
      </c>
    </row>
    <row r="391" spans="1:6" x14ac:dyDescent="0.25">
      <c r="A391" s="1" t="s">
        <v>30</v>
      </c>
      <c r="B391" s="1">
        <v>120</v>
      </c>
      <c r="C391" s="1">
        <v>980</v>
      </c>
      <c r="D391" s="1">
        <v>0.52</v>
      </c>
      <c r="E391" s="1" t="s">
        <v>35</v>
      </c>
      <c r="F391" s="1" t="s">
        <v>31</v>
      </c>
    </row>
    <row r="392" spans="1:6" x14ac:dyDescent="0.25">
      <c r="A392" s="1" t="s">
        <v>30</v>
      </c>
      <c r="B392" s="1">
        <v>120</v>
      </c>
      <c r="C392" s="1">
        <v>980</v>
      </c>
      <c r="D392" s="1">
        <v>0.89</v>
      </c>
      <c r="E392" s="1" t="s">
        <v>35</v>
      </c>
      <c r="F392" s="1" t="s">
        <v>31</v>
      </c>
    </row>
    <row r="393" spans="1:6" x14ac:dyDescent="0.25">
      <c r="A393" s="1" t="s">
        <v>30</v>
      </c>
      <c r="B393" s="1">
        <v>120</v>
      </c>
      <c r="C393" s="1">
        <v>980</v>
      </c>
      <c r="D393" s="1">
        <v>0.52</v>
      </c>
      <c r="E393" s="1" t="s">
        <v>35</v>
      </c>
      <c r="F393" s="1" t="s">
        <v>31</v>
      </c>
    </row>
    <row r="394" spans="1:6" x14ac:dyDescent="0.25">
      <c r="A394" s="1" t="s">
        <v>30</v>
      </c>
      <c r="B394" s="1">
        <v>120</v>
      </c>
      <c r="C394" s="1">
        <v>980</v>
      </c>
      <c r="D394" s="1">
        <v>1.1299999999999999</v>
      </c>
      <c r="E394" s="1" t="s">
        <v>35</v>
      </c>
      <c r="F394" s="1" t="s">
        <v>31</v>
      </c>
    </row>
    <row r="395" spans="1:6" x14ac:dyDescent="0.25">
      <c r="A395" s="1" t="s">
        <v>30</v>
      </c>
      <c r="B395" s="1">
        <v>120</v>
      </c>
      <c r="C395" s="1">
        <v>980</v>
      </c>
      <c r="D395" s="1">
        <v>0.52</v>
      </c>
      <c r="E395" s="1" t="s">
        <v>35</v>
      </c>
      <c r="F395" s="1" t="s">
        <v>31</v>
      </c>
    </row>
    <row r="396" spans="1:6" x14ac:dyDescent="0.25">
      <c r="A396" s="1" t="s">
        <v>30</v>
      </c>
      <c r="B396" s="1">
        <v>120</v>
      </c>
      <c r="C396" s="1">
        <v>980</v>
      </c>
      <c r="D396" s="1">
        <v>0.89</v>
      </c>
      <c r="E396" s="1" t="s">
        <v>35</v>
      </c>
      <c r="F396" s="1" t="s">
        <v>31</v>
      </c>
    </row>
    <row r="397" spans="1:6" x14ac:dyDescent="0.25">
      <c r="A397" s="1" t="s">
        <v>30</v>
      </c>
      <c r="B397" s="1">
        <v>120</v>
      </c>
      <c r="C397" s="1">
        <v>1770</v>
      </c>
      <c r="D397" s="1">
        <v>2.5099999999999998</v>
      </c>
      <c r="E397" s="1" t="s">
        <v>35</v>
      </c>
      <c r="F397" s="1" t="s">
        <v>31</v>
      </c>
    </row>
    <row r="398" spans="1:6" x14ac:dyDescent="0.25">
      <c r="A398" s="1" t="s">
        <v>30</v>
      </c>
      <c r="B398" s="1">
        <v>120</v>
      </c>
      <c r="C398" s="1">
        <v>1770</v>
      </c>
      <c r="D398" s="1">
        <v>2.02</v>
      </c>
      <c r="E398" s="1" t="s">
        <v>35</v>
      </c>
      <c r="F398" s="1" t="s">
        <v>31</v>
      </c>
    </row>
    <row r="399" spans="1:6" x14ac:dyDescent="0.25">
      <c r="A399" s="1" t="s">
        <v>30</v>
      </c>
      <c r="B399" s="1">
        <v>120</v>
      </c>
      <c r="C399" s="1">
        <v>1770</v>
      </c>
      <c r="D399" s="1">
        <v>2.5099999999999998</v>
      </c>
      <c r="E399" s="1" t="s">
        <v>35</v>
      </c>
      <c r="F399" s="1" t="s">
        <v>31</v>
      </c>
    </row>
    <row r="400" spans="1:6" x14ac:dyDescent="0.25">
      <c r="A400" s="1" t="s">
        <v>30</v>
      </c>
      <c r="B400" s="1">
        <v>120</v>
      </c>
      <c r="C400" s="1">
        <v>1770</v>
      </c>
      <c r="D400" s="1">
        <v>1.59</v>
      </c>
      <c r="E400" s="1" t="s">
        <v>35</v>
      </c>
      <c r="F400" s="1" t="s">
        <v>31</v>
      </c>
    </row>
    <row r="401" spans="4:4" x14ac:dyDescent="0.25">
      <c r="D401">
        <f>SUM(D4:D400)</f>
        <v>996.52999999999759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3"/>
  <sheetViews>
    <sheetView workbookViewId="0">
      <selection activeCell="G16" sqref="G16"/>
    </sheetView>
  </sheetViews>
  <sheetFormatPr defaultRowHeight="15" x14ac:dyDescent="0.25"/>
  <cols>
    <col min="1" max="1" width="64.85546875" customWidth="1"/>
    <col min="3" max="3" width="26.140625" bestFit="1" customWidth="1"/>
    <col min="5" max="5" width="18.140625" bestFit="1" customWidth="1"/>
    <col min="6" max="6" width="23.28515625" bestFit="1" customWidth="1"/>
  </cols>
  <sheetData>
    <row r="1" spans="1:7" x14ac:dyDescent="0.25">
      <c r="A1" t="s">
        <v>0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1" t="s">
        <v>7</v>
      </c>
      <c r="B4" s="1">
        <v>75</v>
      </c>
      <c r="C4" s="1">
        <v>3750</v>
      </c>
      <c r="D4" s="1">
        <v>1.5</v>
      </c>
      <c r="E4" s="1" t="s">
        <v>8</v>
      </c>
      <c r="F4" s="1" t="s">
        <v>9</v>
      </c>
    </row>
    <row r="5" spans="1:7" x14ac:dyDescent="0.25">
      <c r="A5" s="1" t="s">
        <v>7</v>
      </c>
      <c r="B5" s="1">
        <v>75</v>
      </c>
      <c r="C5" s="1">
        <v>3750</v>
      </c>
      <c r="D5" s="1">
        <v>1.5</v>
      </c>
      <c r="E5" s="1" t="s">
        <v>8</v>
      </c>
      <c r="F5" s="1" t="s">
        <v>9</v>
      </c>
    </row>
    <row r="7" spans="1:7" x14ac:dyDescent="0.25">
      <c r="A7" s="22" t="s">
        <v>10</v>
      </c>
      <c r="B7" s="22">
        <v>200</v>
      </c>
      <c r="C7" s="22">
        <v>3510</v>
      </c>
      <c r="D7" s="22">
        <v>5.58</v>
      </c>
      <c r="E7" s="22" t="s">
        <v>8</v>
      </c>
      <c r="F7" s="22" t="s">
        <v>12</v>
      </c>
    </row>
    <row r="8" spans="1:7" x14ac:dyDescent="0.25">
      <c r="A8" s="12" t="s">
        <v>10</v>
      </c>
      <c r="B8" s="12">
        <v>200</v>
      </c>
      <c r="C8" s="12">
        <v>3430</v>
      </c>
      <c r="D8" s="12">
        <v>9.17</v>
      </c>
      <c r="E8" s="12" t="s">
        <v>8</v>
      </c>
      <c r="F8" s="12" t="s">
        <v>12</v>
      </c>
    </row>
    <row r="9" spans="1:7" x14ac:dyDescent="0.25">
      <c r="A9" s="12" t="s">
        <v>10</v>
      </c>
      <c r="B9" s="12">
        <v>200</v>
      </c>
      <c r="C9" s="12">
        <v>3430</v>
      </c>
      <c r="D9" s="12">
        <v>9.17</v>
      </c>
      <c r="E9" s="12" t="s">
        <v>8</v>
      </c>
      <c r="F9" s="12" t="s">
        <v>12</v>
      </c>
      <c r="G9" s="12">
        <f>SUM(D7:D9)</f>
        <v>23.92</v>
      </c>
    </row>
    <row r="10" spans="1:7" x14ac:dyDescent="0.25">
      <c r="A10" s="24" t="s">
        <v>10</v>
      </c>
      <c r="B10" s="24">
        <v>200</v>
      </c>
      <c r="C10" s="24">
        <v>3510</v>
      </c>
      <c r="D10" s="24">
        <v>10.74</v>
      </c>
      <c r="E10" s="24" t="s">
        <v>8</v>
      </c>
      <c r="F10" s="24" t="s">
        <v>13</v>
      </c>
      <c r="G10" s="24">
        <f>D10</f>
        <v>10.74</v>
      </c>
    </row>
    <row r="11" spans="1:7" x14ac:dyDescent="0.25">
      <c r="A11" s="12" t="s">
        <v>10</v>
      </c>
      <c r="B11" s="12">
        <v>200</v>
      </c>
      <c r="C11" s="12">
        <v>3750</v>
      </c>
      <c r="D11" s="12">
        <v>8.6999999999999993</v>
      </c>
      <c r="E11" s="12" t="s">
        <v>8</v>
      </c>
      <c r="F11" s="12" t="s">
        <v>11</v>
      </c>
    </row>
    <row r="12" spans="1:7" x14ac:dyDescent="0.25">
      <c r="A12" s="12" t="s">
        <v>10</v>
      </c>
      <c r="B12" s="12">
        <v>200</v>
      </c>
      <c r="C12" s="12">
        <v>3510</v>
      </c>
      <c r="D12" s="12">
        <v>11.9</v>
      </c>
      <c r="E12" s="12" t="s">
        <v>8</v>
      </c>
      <c r="F12" s="12" t="s">
        <v>11</v>
      </c>
    </row>
    <row r="13" spans="1:7" x14ac:dyDescent="0.25">
      <c r="A13" s="12" t="s">
        <v>10</v>
      </c>
      <c r="B13" s="12">
        <v>200</v>
      </c>
      <c r="C13" s="12">
        <v>3510</v>
      </c>
      <c r="D13" s="12">
        <v>10.78</v>
      </c>
      <c r="E13" s="12" t="s">
        <v>8</v>
      </c>
      <c r="F13" s="12" t="s">
        <v>11</v>
      </c>
    </row>
    <row r="14" spans="1:7" x14ac:dyDescent="0.25">
      <c r="A14" s="12" t="s">
        <v>10</v>
      </c>
      <c r="B14" s="12">
        <v>200</v>
      </c>
      <c r="C14" s="12">
        <v>3220</v>
      </c>
      <c r="D14" s="12">
        <v>9.5</v>
      </c>
      <c r="E14" s="12" t="s">
        <v>8</v>
      </c>
      <c r="F14" s="12" t="s">
        <v>11</v>
      </c>
    </row>
    <row r="15" spans="1:7" x14ac:dyDescent="0.25">
      <c r="A15" s="12" t="s">
        <v>10</v>
      </c>
      <c r="B15" s="12">
        <v>200</v>
      </c>
      <c r="C15" s="12">
        <v>3750</v>
      </c>
      <c r="D15" s="12">
        <v>9.75</v>
      </c>
      <c r="E15" s="12" t="s">
        <v>8</v>
      </c>
      <c r="F15" s="12" t="s">
        <v>11</v>
      </c>
    </row>
    <row r="16" spans="1:7" x14ac:dyDescent="0.25">
      <c r="A16" s="12" t="s">
        <v>10</v>
      </c>
      <c r="B16" s="12">
        <v>200</v>
      </c>
      <c r="C16" s="12">
        <v>3510</v>
      </c>
      <c r="D16" s="12">
        <v>9.1300000000000008</v>
      </c>
      <c r="E16" s="12" t="s">
        <v>8</v>
      </c>
      <c r="F16" s="12" t="s">
        <v>11</v>
      </c>
      <c r="G16" s="22">
        <f>SUM(D11:D16)+D4+D5</f>
        <v>62.760000000000005</v>
      </c>
    </row>
    <row r="17" spans="1:8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8" x14ac:dyDescent="0.25">
      <c r="A18" s="1" t="s">
        <v>0</v>
      </c>
      <c r="B18" s="1"/>
      <c r="C18" s="1"/>
      <c r="D18" s="1"/>
      <c r="E18" s="1"/>
      <c r="F18" s="1"/>
    </row>
    <row r="19" spans="1:8" x14ac:dyDescent="0.25">
      <c r="A19" s="3"/>
      <c r="B19" s="3"/>
      <c r="C19" s="3"/>
      <c r="D19" s="3"/>
      <c r="E19" s="3"/>
      <c r="F19" s="3"/>
      <c r="G19" s="1"/>
    </row>
    <row r="21" spans="1:8" x14ac:dyDescent="0.25">
      <c r="A21" s="10" t="s">
        <v>14</v>
      </c>
      <c r="B21" s="10">
        <v>125</v>
      </c>
      <c r="C21" s="10">
        <v>3430</v>
      </c>
      <c r="D21" s="10">
        <v>10.33</v>
      </c>
      <c r="E21" s="10" t="s">
        <v>8</v>
      </c>
      <c r="F21" s="10" t="s">
        <v>16</v>
      </c>
      <c r="H21" t="s">
        <v>69</v>
      </c>
    </row>
    <row r="22" spans="1:8" x14ac:dyDescent="0.25">
      <c r="A22" s="11" t="s">
        <v>14</v>
      </c>
      <c r="B22" s="11">
        <v>125</v>
      </c>
      <c r="C22" s="11">
        <v>3430</v>
      </c>
      <c r="D22" s="11">
        <v>14.2</v>
      </c>
      <c r="E22" s="11" t="s">
        <v>8</v>
      </c>
      <c r="F22" s="11" t="s">
        <v>16</v>
      </c>
    </row>
    <row r="23" spans="1:8" x14ac:dyDescent="0.25">
      <c r="A23" s="11" t="s">
        <v>14</v>
      </c>
      <c r="B23" s="11">
        <v>125</v>
      </c>
      <c r="C23" s="11">
        <v>3660</v>
      </c>
      <c r="D23" s="11">
        <v>16.420000000000002</v>
      </c>
      <c r="E23" s="11" t="s">
        <v>8</v>
      </c>
      <c r="F23" s="11" t="s">
        <v>16</v>
      </c>
    </row>
    <row r="24" spans="1:8" x14ac:dyDescent="0.25">
      <c r="A24" s="11" t="s">
        <v>14</v>
      </c>
      <c r="B24" s="11">
        <v>125</v>
      </c>
      <c r="C24" s="11">
        <v>3660</v>
      </c>
      <c r="D24" s="11">
        <v>16.420000000000002</v>
      </c>
      <c r="E24" s="11" t="s">
        <v>8</v>
      </c>
      <c r="F24" s="11" t="s">
        <v>16</v>
      </c>
    </row>
    <row r="25" spans="1:8" x14ac:dyDescent="0.25">
      <c r="A25" s="11" t="s">
        <v>14</v>
      </c>
      <c r="B25" s="11">
        <v>125</v>
      </c>
      <c r="C25" s="11">
        <v>3590</v>
      </c>
      <c r="D25" s="11">
        <v>10.6</v>
      </c>
      <c r="E25" s="11" t="s">
        <v>8</v>
      </c>
      <c r="F25" s="11" t="s">
        <v>16</v>
      </c>
    </row>
    <row r="26" spans="1:8" x14ac:dyDescent="0.25">
      <c r="A26" s="11" t="s">
        <v>14</v>
      </c>
      <c r="B26" s="11">
        <v>125</v>
      </c>
      <c r="C26" s="11">
        <v>3750</v>
      </c>
      <c r="D26" s="11">
        <v>6.8</v>
      </c>
      <c r="E26" s="11" t="s">
        <v>8</v>
      </c>
      <c r="F26" s="11" t="s">
        <v>16</v>
      </c>
    </row>
    <row r="27" spans="1:8" x14ac:dyDescent="0.25">
      <c r="A27" s="11" t="s">
        <v>14</v>
      </c>
      <c r="B27" s="11">
        <v>125</v>
      </c>
      <c r="C27" s="11">
        <v>3660</v>
      </c>
      <c r="D27" s="11">
        <v>16.72</v>
      </c>
      <c r="E27" s="11" t="s">
        <v>8</v>
      </c>
      <c r="F27" s="11" t="s">
        <v>16</v>
      </c>
    </row>
    <row r="28" spans="1:8" x14ac:dyDescent="0.25">
      <c r="A28" s="11" t="s">
        <v>14</v>
      </c>
      <c r="B28" s="11">
        <v>125</v>
      </c>
      <c r="C28" s="11">
        <v>3660</v>
      </c>
      <c r="D28" s="11">
        <v>18.190000000000001</v>
      </c>
      <c r="E28" s="11" t="s">
        <v>8</v>
      </c>
      <c r="F28" s="11" t="s">
        <v>16</v>
      </c>
    </row>
    <row r="29" spans="1:8" x14ac:dyDescent="0.25">
      <c r="A29" s="11" t="s">
        <v>14</v>
      </c>
      <c r="B29" s="11">
        <v>125</v>
      </c>
      <c r="C29" s="11">
        <v>3590</v>
      </c>
      <c r="D29" s="11">
        <v>31.13</v>
      </c>
      <c r="E29" s="11" t="s">
        <v>8</v>
      </c>
      <c r="F29" s="11" t="s">
        <v>16</v>
      </c>
    </row>
    <row r="30" spans="1:8" x14ac:dyDescent="0.25">
      <c r="A30" s="11" t="s">
        <v>14</v>
      </c>
      <c r="B30" s="11">
        <v>125</v>
      </c>
      <c r="C30" s="11">
        <v>3660</v>
      </c>
      <c r="D30" s="11">
        <v>16.72</v>
      </c>
      <c r="E30" s="11" t="s">
        <v>8</v>
      </c>
      <c r="F30" s="11" t="s">
        <v>16</v>
      </c>
    </row>
    <row r="31" spans="1:8" x14ac:dyDescent="0.25">
      <c r="A31" s="11" t="s">
        <v>14</v>
      </c>
      <c r="B31" s="11">
        <v>125</v>
      </c>
      <c r="C31" s="11">
        <v>3660</v>
      </c>
      <c r="D31" s="11">
        <v>4.53</v>
      </c>
      <c r="E31" s="11" t="s">
        <v>8</v>
      </c>
      <c r="F31" s="11" t="s">
        <v>16</v>
      </c>
    </row>
    <row r="32" spans="1:8" x14ac:dyDescent="0.25">
      <c r="A32" s="11" t="s">
        <v>14</v>
      </c>
      <c r="B32" s="11">
        <v>125</v>
      </c>
      <c r="C32" s="11">
        <v>3660</v>
      </c>
      <c r="D32" s="11">
        <v>12.18</v>
      </c>
      <c r="E32" s="11" t="s">
        <v>8</v>
      </c>
      <c r="F32" s="11" t="s">
        <v>16</v>
      </c>
    </row>
    <row r="33" spans="1:6" x14ac:dyDescent="0.25">
      <c r="A33" s="11" t="s">
        <v>14</v>
      </c>
      <c r="B33" s="11">
        <v>125</v>
      </c>
      <c r="C33" s="11">
        <v>3300</v>
      </c>
      <c r="D33" s="11">
        <v>8.07</v>
      </c>
      <c r="E33" s="11" t="s">
        <v>8</v>
      </c>
      <c r="F33" s="11" t="s">
        <v>16</v>
      </c>
    </row>
    <row r="34" spans="1:6" x14ac:dyDescent="0.25">
      <c r="A34" s="11" t="s">
        <v>14</v>
      </c>
      <c r="B34" s="11">
        <v>125</v>
      </c>
      <c r="C34" s="11">
        <v>3660</v>
      </c>
      <c r="D34" s="11">
        <v>17.350000000000001</v>
      </c>
      <c r="E34" s="11" t="s">
        <v>8</v>
      </c>
      <c r="F34" s="11" t="s">
        <v>16</v>
      </c>
    </row>
    <row r="35" spans="1:6" x14ac:dyDescent="0.25">
      <c r="A35" s="11" t="s">
        <v>14</v>
      </c>
      <c r="B35" s="11">
        <v>125</v>
      </c>
      <c r="C35" s="11">
        <v>3430</v>
      </c>
      <c r="D35" s="11">
        <v>16.059999999999999</v>
      </c>
      <c r="E35" s="11" t="s">
        <v>8</v>
      </c>
      <c r="F35" s="11" t="s">
        <v>16</v>
      </c>
    </row>
    <row r="36" spans="1:6" x14ac:dyDescent="0.25">
      <c r="A36" s="11" t="s">
        <v>14</v>
      </c>
      <c r="B36" s="11">
        <v>125</v>
      </c>
      <c r="C36" s="11">
        <v>3430</v>
      </c>
      <c r="D36" s="11">
        <v>16.059999999999999</v>
      </c>
      <c r="E36" s="11" t="s">
        <v>8</v>
      </c>
      <c r="F36" s="11" t="s">
        <v>16</v>
      </c>
    </row>
    <row r="37" spans="1:6" x14ac:dyDescent="0.25">
      <c r="A37" s="11" t="s">
        <v>14</v>
      </c>
      <c r="B37" s="11">
        <v>125</v>
      </c>
      <c r="C37" s="11">
        <v>3660</v>
      </c>
      <c r="D37" s="11">
        <v>9.2899999999999991</v>
      </c>
      <c r="E37" s="11" t="s">
        <v>8</v>
      </c>
      <c r="F37" s="11" t="s">
        <v>16</v>
      </c>
    </row>
    <row r="38" spans="1:6" x14ac:dyDescent="0.25">
      <c r="A38" s="11" t="s">
        <v>14</v>
      </c>
      <c r="B38" s="11">
        <v>125</v>
      </c>
      <c r="C38" s="11">
        <v>3430</v>
      </c>
      <c r="D38" s="11">
        <v>16.059999999999999</v>
      </c>
      <c r="E38" s="11" t="s">
        <v>8</v>
      </c>
      <c r="F38" s="11" t="s">
        <v>16</v>
      </c>
    </row>
    <row r="39" spans="1:6" x14ac:dyDescent="0.25">
      <c r="A39" s="11" t="s">
        <v>14</v>
      </c>
      <c r="B39" s="11">
        <v>125</v>
      </c>
      <c r="C39" s="11">
        <v>3430</v>
      </c>
      <c r="D39" s="11">
        <v>16.899999999999999</v>
      </c>
      <c r="E39" s="11" t="s">
        <v>8</v>
      </c>
      <c r="F39" s="11" t="s">
        <v>16</v>
      </c>
    </row>
    <row r="40" spans="1:6" x14ac:dyDescent="0.25">
      <c r="A40" s="11" t="s">
        <v>14</v>
      </c>
      <c r="B40" s="11">
        <v>125</v>
      </c>
      <c r="C40" s="11">
        <v>3430</v>
      </c>
      <c r="D40" s="11">
        <v>13.12</v>
      </c>
      <c r="E40" s="11" t="s">
        <v>8</v>
      </c>
      <c r="F40" s="11" t="s">
        <v>16</v>
      </c>
    </row>
    <row r="41" spans="1:6" x14ac:dyDescent="0.25">
      <c r="A41" s="11" t="s">
        <v>14</v>
      </c>
      <c r="B41" s="11">
        <v>125</v>
      </c>
      <c r="C41" s="11">
        <v>3430</v>
      </c>
      <c r="D41" s="11">
        <v>16.899999999999999</v>
      </c>
      <c r="E41" s="11" t="s">
        <v>8</v>
      </c>
      <c r="F41" s="11" t="s">
        <v>16</v>
      </c>
    </row>
    <row r="42" spans="1:6" x14ac:dyDescent="0.25">
      <c r="A42" s="11" t="s">
        <v>14</v>
      </c>
      <c r="B42" s="11">
        <v>125</v>
      </c>
      <c r="C42" s="11">
        <v>3660</v>
      </c>
      <c r="D42" s="11">
        <v>9.94</v>
      </c>
      <c r="E42" s="11" t="s">
        <v>8</v>
      </c>
      <c r="F42" s="11" t="s">
        <v>16</v>
      </c>
    </row>
    <row r="43" spans="1:6" x14ac:dyDescent="0.25">
      <c r="A43" s="11" t="s">
        <v>14</v>
      </c>
      <c r="B43" s="11">
        <v>125</v>
      </c>
      <c r="C43" s="11">
        <v>3300</v>
      </c>
      <c r="D43" s="11">
        <v>15.33</v>
      </c>
      <c r="E43" s="11" t="s">
        <v>8</v>
      </c>
      <c r="F43" s="11" t="s">
        <v>16</v>
      </c>
    </row>
    <row r="44" spans="1:6" x14ac:dyDescent="0.25">
      <c r="A44" s="11" t="s">
        <v>14</v>
      </c>
      <c r="B44" s="11">
        <v>125</v>
      </c>
      <c r="C44" s="11">
        <v>3660</v>
      </c>
      <c r="D44" s="11">
        <v>3.08</v>
      </c>
      <c r="E44" s="11" t="s">
        <v>8</v>
      </c>
      <c r="F44" s="11" t="s">
        <v>16</v>
      </c>
    </row>
    <row r="45" spans="1:6" x14ac:dyDescent="0.25">
      <c r="A45" s="11" t="s">
        <v>14</v>
      </c>
      <c r="B45" s="11">
        <v>125</v>
      </c>
      <c r="C45" s="11">
        <v>3660</v>
      </c>
      <c r="D45" s="11">
        <v>15.49</v>
      </c>
      <c r="E45" s="11" t="s">
        <v>8</v>
      </c>
      <c r="F45" s="11" t="s">
        <v>16</v>
      </c>
    </row>
    <row r="46" spans="1:6" x14ac:dyDescent="0.25">
      <c r="A46" s="11" t="s">
        <v>14</v>
      </c>
      <c r="B46" s="11">
        <v>125</v>
      </c>
      <c r="C46" s="11">
        <v>3430</v>
      </c>
      <c r="D46" s="11">
        <v>14.2</v>
      </c>
      <c r="E46" s="11" t="s">
        <v>8</v>
      </c>
      <c r="F46" s="11" t="s">
        <v>16</v>
      </c>
    </row>
    <row r="47" spans="1:6" x14ac:dyDescent="0.25">
      <c r="A47" s="11" t="s">
        <v>14</v>
      </c>
      <c r="B47" s="11">
        <v>125</v>
      </c>
      <c r="C47" s="11">
        <v>3660</v>
      </c>
      <c r="D47" s="11">
        <v>11.37</v>
      </c>
      <c r="E47" s="11" t="s">
        <v>8</v>
      </c>
      <c r="F47" s="11" t="s">
        <v>16</v>
      </c>
    </row>
    <row r="48" spans="1:6" x14ac:dyDescent="0.25">
      <c r="A48" s="11" t="s">
        <v>14</v>
      </c>
      <c r="B48" s="11">
        <v>125</v>
      </c>
      <c r="C48" s="11">
        <v>3300</v>
      </c>
      <c r="D48" s="11">
        <v>14.42</v>
      </c>
      <c r="E48" s="11" t="s">
        <v>8</v>
      </c>
      <c r="F48" s="11" t="s">
        <v>16</v>
      </c>
    </row>
    <row r="49" spans="1:6" x14ac:dyDescent="0.25">
      <c r="A49" s="11" t="s">
        <v>14</v>
      </c>
      <c r="B49" s="11">
        <v>125</v>
      </c>
      <c r="C49" s="11">
        <v>3430</v>
      </c>
      <c r="D49" s="11">
        <v>15.13</v>
      </c>
      <c r="E49" s="11" t="s">
        <v>8</v>
      </c>
      <c r="F49" s="11" t="s">
        <v>16</v>
      </c>
    </row>
    <row r="50" spans="1:6" x14ac:dyDescent="0.25">
      <c r="A50" s="11" t="s">
        <v>14</v>
      </c>
      <c r="B50" s="11">
        <v>125</v>
      </c>
      <c r="C50" s="11">
        <v>3430</v>
      </c>
      <c r="D50" s="11">
        <v>15.13</v>
      </c>
      <c r="E50" s="11" t="s">
        <v>8</v>
      </c>
      <c r="F50" s="11" t="s">
        <v>16</v>
      </c>
    </row>
    <row r="51" spans="1:6" x14ac:dyDescent="0.25">
      <c r="A51" s="11" t="s">
        <v>14</v>
      </c>
      <c r="B51" s="11">
        <v>125</v>
      </c>
      <c r="C51" s="11">
        <v>3430</v>
      </c>
      <c r="D51" s="11">
        <v>15.13</v>
      </c>
      <c r="E51" s="11" t="s">
        <v>8</v>
      </c>
      <c r="F51" s="11" t="s">
        <v>16</v>
      </c>
    </row>
    <row r="52" spans="1:6" x14ac:dyDescent="0.25">
      <c r="A52" s="11" t="s">
        <v>14</v>
      </c>
      <c r="B52" s="11">
        <v>125</v>
      </c>
      <c r="C52" s="11">
        <v>3430</v>
      </c>
      <c r="D52" s="11">
        <v>12.73</v>
      </c>
      <c r="E52" s="11" t="s">
        <v>8</v>
      </c>
      <c r="F52" s="11" t="s">
        <v>16</v>
      </c>
    </row>
    <row r="53" spans="1:6" x14ac:dyDescent="0.25">
      <c r="A53" s="11" t="s">
        <v>14</v>
      </c>
      <c r="B53" s="11">
        <v>125</v>
      </c>
      <c r="C53" s="11">
        <v>3530</v>
      </c>
      <c r="D53" s="11">
        <v>20.05</v>
      </c>
      <c r="E53" s="11" t="s">
        <v>8</v>
      </c>
      <c r="F53" s="11" t="s">
        <v>16</v>
      </c>
    </row>
    <row r="54" spans="1:6" x14ac:dyDescent="0.25">
      <c r="A54" s="11" t="s">
        <v>14</v>
      </c>
      <c r="B54" s="11">
        <v>125</v>
      </c>
      <c r="C54" s="11">
        <v>3660</v>
      </c>
      <c r="D54" s="11">
        <v>10.93</v>
      </c>
      <c r="E54" s="11" t="s">
        <v>8</v>
      </c>
      <c r="F54" s="11" t="s">
        <v>16</v>
      </c>
    </row>
    <row r="55" spans="1:6" x14ac:dyDescent="0.25">
      <c r="A55" s="11" t="s">
        <v>14</v>
      </c>
      <c r="B55" s="11">
        <v>125</v>
      </c>
      <c r="C55" s="11">
        <v>3660</v>
      </c>
      <c r="D55" s="11">
        <v>16.45</v>
      </c>
      <c r="E55" s="11" t="s">
        <v>8</v>
      </c>
      <c r="F55" s="11" t="s">
        <v>16</v>
      </c>
    </row>
    <row r="56" spans="1:6" x14ac:dyDescent="0.25">
      <c r="A56" s="11" t="s">
        <v>14</v>
      </c>
      <c r="B56" s="11">
        <v>125</v>
      </c>
      <c r="C56" s="11">
        <v>3430</v>
      </c>
      <c r="D56" s="11">
        <v>15.13</v>
      </c>
      <c r="E56" s="11" t="s">
        <v>8</v>
      </c>
      <c r="F56" s="11" t="s">
        <v>16</v>
      </c>
    </row>
    <row r="57" spans="1:6" x14ac:dyDescent="0.25">
      <c r="A57" s="11" t="s">
        <v>14</v>
      </c>
      <c r="B57" s="11">
        <v>125</v>
      </c>
      <c r="C57" s="11">
        <v>3660</v>
      </c>
      <c r="D57" s="11">
        <v>7.59</v>
      </c>
      <c r="E57" s="11" t="s">
        <v>8</v>
      </c>
      <c r="F57" s="11" t="s">
        <v>16</v>
      </c>
    </row>
    <row r="58" spans="1:6" x14ac:dyDescent="0.25">
      <c r="A58" s="11" t="s">
        <v>14</v>
      </c>
      <c r="B58" s="11">
        <v>125</v>
      </c>
      <c r="C58" s="11">
        <v>2603.5100000000002</v>
      </c>
      <c r="D58" s="11">
        <v>8.9600000000000009</v>
      </c>
      <c r="E58" s="11" t="s">
        <v>8</v>
      </c>
      <c r="F58" s="11" t="s">
        <v>16</v>
      </c>
    </row>
    <row r="59" spans="1:6" x14ac:dyDescent="0.25">
      <c r="A59" s="11" t="s">
        <v>14</v>
      </c>
      <c r="B59" s="11">
        <v>125</v>
      </c>
      <c r="C59" s="11">
        <v>3590</v>
      </c>
      <c r="D59" s="11">
        <v>18.78</v>
      </c>
      <c r="E59" s="11" t="s">
        <v>8</v>
      </c>
      <c r="F59" s="11" t="s">
        <v>16</v>
      </c>
    </row>
    <row r="60" spans="1:6" x14ac:dyDescent="0.25">
      <c r="A60" s="11" t="s">
        <v>14</v>
      </c>
      <c r="B60" s="11">
        <v>125</v>
      </c>
      <c r="C60" s="11">
        <v>3300</v>
      </c>
      <c r="D60" s="11">
        <v>9.7799999999999994</v>
      </c>
      <c r="E60" s="11" t="s">
        <v>19</v>
      </c>
      <c r="F60" s="11" t="s">
        <v>16</v>
      </c>
    </row>
    <row r="61" spans="1:6" x14ac:dyDescent="0.25">
      <c r="A61" s="11" t="s">
        <v>14</v>
      </c>
      <c r="B61" s="11">
        <v>125</v>
      </c>
      <c r="C61" s="11">
        <v>3300</v>
      </c>
      <c r="D61" s="11">
        <v>20.79</v>
      </c>
      <c r="E61" s="11" t="s">
        <v>19</v>
      </c>
      <c r="F61" s="11" t="s">
        <v>16</v>
      </c>
    </row>
    <row r="62" spans="1:6" x14ac:dyDescent="0.25">
      <c r="A62" s="11" t="s">
        <v>14</v>
      </c>
      <c r="B62" s="11">
        <v>125</v>
      </c>
      <c r="C62" s="11">
        <v>3530</v>
      </c>
      <c r="D62" s="11">
        <v>24.67</v>
      </c>
      <c r="E62" s="11" t="s">
        <v>19</v>
      </c>
      <c r="F62" s="11" t="s">
        <v>16</v>
      </c>
    </row>
    <row r="63" spans="1:6" x14ac:dyDescent="0.25">
      <c r="A63" s="11" t="s">
        <v>14</v>
      </c>
      <c r="B63" s="11">
        <v>125</v>
      </c>
      <c r="C63" s="11">
        <v>3530</v>
      </c>
      <c r="D63" s="11">
        <v>15.69</v>
      </c>
      <c r="E63" s="11" t="s">
        <v>19</v>
      </c>
      <c r="F63" s="11" t="s">
        <v>16</v>
      </c>
    </row>
    <row r="64" spans="1:6" x14ac:dyDescent="0.25">
      <c r="A64" s="11" t="s">
        <v>14</v>
      </c>
      <c r="B64" s="11">
        <v>125</v>
      </c>
      <c r="C64" s="11">
        <v>3530</v>
      </c>
      <c r="D64" s="11">
        <v>15.69</v>
      </c>
      <c r="E64" s="11" t="s">
        <v>19</v>
      </c>
      <c r="F64" s="11" t="s">
        <v>16</v>
      </c>
    </row>
    <row r="65" spans="1:6" x14ac:dyDescent="0.25">
      <c r="A65" s="11" t="s">
        <v>14</v>
      </c>
      <c r="B65" s="11">
        <v>125</v>
      </c>
      <c r="C65" s="11">
        <v>3530</v>
      </c>
      <c r="D65" s="11">
        <v>22.4</v>
      </c>
      <c r="E65" s="11" t="s">
        <v>19</v>
      </c>
      <c r="F65" s="11" t="s">
        <v>16</v>
      </c>
    </row>
    <row r="66" spans="1:6" x14ac:dyDescent="0.25">
      <c r="A66" s="11" t="s">
        <v>14</v>
      </c>
      <c r="B66" s="11">
        <v>125</v>
      </c>
      <c r="C66" s="11">
        <v>3530</v>
      </c>
      <c r="D66" s="11">
        <v>22.4</v>
      </c>
      <c r="E66" s="11" t="s">
        <v>19</v>
      </c>
      <c r="F66" s="11" t="s">
        <v>16</v>
      </c>
    </row>
    <row r="67" spans="1:6" x14ac:dyDescent="0.25">
      <c r="A67" s="11" t="s">
        <v>14</v>
      </c>
      <c r="B67" s="11">
        <v>125</v>
      </c>
      <c r="C67" s="11">
        <v>3300</v>
      </c>
      <c r="D67" s="11">
        <v>14.4</v>
      </c>
      <c r="E67" s="11" t="s">
        <v>19</v>
      </c>
      <c r="F67" s="11" t="s">
        <v>16</v>
      </c>
    </row>
    <row r="68" spans="1:6" x14ac:dyDescent="0.25">
      <c r="A68" s="11" t="s">
        <v>14</v>
      </c>
      <c r="B68" s="11">
        <v>125</v>
      </c>
      <c r="C68" s="11">
        <v>3530</v>
      </c>
      <c r="D68" s="11">
        <v>16.62</v>
      </c>
      <c r="E68" s="11" t="s">
        <v>19</v>
      </c>
      <c r="F68" s="11" t="s">
        <v>16</v>
      </c>
    </row>
    <row r="69" spans="1:6" x14ac:dyDescent="0.25">
      <c r="A69" s="11" t="s">
        <v>14</v>
      </c>
      <c r="B69" s="11">
        <v>125</v>
      </c>
      <c r="C69" s="11">
        <v>3300</v>
      </c>
      <c r="D69" s="11">
        <v>13.6</v>
      </c>
      <c r="E69" s="11" t="s">
        <v>19</v>
      </c>
      <c r="F69" s="11" t="s">
        <v>16</v>
      </c>
    </row>
    <row r="70" spans="1:6" x14ac:dyDescent="0.25">
      <c r="A70" s="11" t="s">
        <v>14</v>
      </c>
      <c r="B70" s="11">
        <v>125</v>
      </c>
      <c r="C70" s="11">
        <v>3530</v>
      </c>
      <c r="D70" s="11">
        <v>14.89</v>
      </c>
      <c r="E70" s="11" t="s">
        <v>19</v>
      </c>
      <c r="F70" s="11" t="s">
        <v>16</v>
      </c>
    </row>
    <row r="71" spans="1:6" x14ac:dyDescent="0.25">
      <c r="A71" s="11" t="s">
        <v>14</v>
      </c>
      <c r="B71" s="11">
        <v>125</v>
      </c>
      <c r="C71" s="11">
        <v>3300</v>
      </c>
      <c r="D71" s="11">
        <v>13.6</v>
      </c>
      <c r="E71" s="11" t="s">
        <v>19</v>
      </c>
      <c r="F71" s="11" t="s">
        <v>16</v>
      </c>
    </row>
    <row r="72" spans="1:6" x14ac:dyDescent="0.25">
      <c r="A72" s="11" t="s">
        <v>14</v>
      </c>
      <c r="B72" s="11">
        <v>125</v>
      </c>
      <c r="C72" s="11">
        <v>3590</v>
      </c>
      <c r="D72" s="11">
        <v>17.79</v>
      </c>
      <c r="E72" s="11" t="s">
        <v>19</v>
      </c>
      <c r="F72" s="11" t="s">
        <v>16</v>
      </c>
    </row>
    <row r="73" spans="1:6" x14ac:dyDescent="0.25">
      <c r="A73" s="11" t="s">
        <v>14</v>
      </c>
      <c r="B73" s="11">
        <v>125</v>
      </c>
      <c r="C73" s="11">
        <v>3590</v>
      </c>
      <c r="D73" s="11">
        <v>15.22</v>
      </c>
      <c r="E73" s="11" t="s">
        <v>19</v>
      </c>
      <c r="F73" s="11" t="s">
        <v>16</v>
      </c>
    </row>
    <row r="74" spans="1:6" x14ac:dyDescent="0.25">
      <c r="A74" s="11" t="s">
        <v>14</v>
      </c>
      <c r="B74" s="11">
        <v>125</v>
      </c>
      <c r="C74" s="11">
        <v>3590</v>
      </c>
      <c r="D74" s="11">
        <v>16.18</v>
      </c>
      <c r="E74" s="11" t="s">
        <v>19</v>
      </c>
      <c r="F74" s="11" t="s">
        <v>16</v>
      </c>
    </row>
    <row r="75" spans="1:6" x14ac:dyDescent="0.25">
      <c r="A75" s="11" t="s">
        <v>14</v>
      </c>
      <c r="B75" s="11">
        <v>125</v>
      </c>
      <c r="C75" s="11">
        <v>3590</v>
      </c>
      <c r="D75" s="11">
        <v>7.87</v>
      </c>
      <c r="E75" s="11" t="s">
        <v>19</v>
      </c>
      <c r="F75" s="11" t="s">
        <v>16</v>
      </c>
    </row>
    <row r="76" spans="1:6" x14ac:dyDescent="0.25">
      <c r="A76" s="11" t="s">
        <v>14</v>
      </c>
      <c r="B76" s="11">
        <v>125</v>
      </c>
      <c r="C76" s="11">
        <v>3530</v>
      </c>
      <c r="D76" s="11">
        <v>15.99</v>
      </c>
      <c r="E76" s="11" t="s">
        <v>19</v>
      </c>
      <c r="F76" s="11" t="s">
        <v>16</v>
      </c>
    </row>
    <row r="77" spans="1:6" x14ac:dyDescent="0.25">
      <c r="A77" s="11" t="s">
        <v>14</v>
      </c>
      <c r="B77" s="11">
        <v>125</v>
      </c>
      <c r="C77" s="11">
        <v>3530</v>
      </c>
      <c r="D77" s="11">
        <v>15.69</v>
      </c>
      <c r="E77" s="11" t="s">
        <v>19</v>
      </c>
      <c r="F77" s="11" t="s">
        <v>16</v>
      </c>
    </row>
    <row r="78" spans="1:6" x14ac:dyDescent="0.25">
      <c r="A78" s="11" t="s">
        <v>14</v>
      </c>
      <c r="B78" s="11">
        <v>125</v>
      </c>
      <c r="C78" s="11">
        <v>3590</v>
      </c>
      <c r="D78" s="11">
        <v>16.02</v>
      </c>
      <c r="E78" s="11" t="s">
        <v>19</v>
      </c>
      <c r="F78" s="11" t="s">
        <v>16</v>
      </c>
    </row>
    <row r="79" spans="1:6" x14ac:dyDescent="0.25">
      <c r="A79" s="11" t="s">
        <v>14</v>
      </c>
      <c r="B79" s="11">
        <v>125</v>
      </c>
      <c r="C79" s="11">
        <v>3530</v>
      </c>
      <c r="D79" s="11">
        <v>15.69</v>
      </c>
      <c r="E79" s="11" t="s">
        <v>19</v>
      </c>
      <c r="F79" s="11" t="s">
        <v>16</v>
      </c>
    </row>
    <row r="80" spans="1:6" x14ac:dyDescent="0.25">
      <c r="A80" s="11" t="s">
        <v>14</v>
      </c>
      <c r="B80" s="11">
        <v>125</v>
      </c>
      <c r="C80" s="11">
        <v>3530</v>
      </c>
      <c r="D80" s="11">
        <v>9.5</v>
      </c>
      <c r="E80" s="11" t="s">
        <v>19</v>
      </c>
      <c r="F80" s="11" t="s">
        <v>16</v>
      </c>
    </row>
    <row r="81" spans="1:6" x14ac:dyDescent="0.25">
      <c r="A81" s="11" t="s">
        <v>14</v>
      </c>
      <c r="B81" s="11">
        <v>125</v>
      </c>
      <c r="C81" s="11">
        <v>3530</v>
      </c>
      <c r="D81" s="11">
        <v>21.13</v>
      </c>
      <c r="E81" s="11" t="s">
        <v>19</v>
      </c>
      <c r="F81" s="11" t="s">
        <v>16</v>
      </c>
    </row>
    <row r="82" spans="1:6" x14ac:dyDescent="0.25">
      <c r="A82" s="11" t="s">
        <v>14</v>
      </c>
      <c r="B82" s="11">
        <v>125</v>
      </c>
      <c r="C82" s="11">
        <v>3300</v>
      </c>
      <c r="D82" s="11">
        <v>5.92</v>
      </c>
      <c r="E82" s="11" t="s">
        <v>19</v>
      </c>
      <c r="F82" s="11" t="s">
        <v>16</v>
      </c>
    </row>
    <row r="83" spans="1:6" x14ac:dyDescent="0.25">
      <c r="A83" s="11" t="s">
        <v>14</v>
      </c>
      <c r="B83" s="11">
        <v>125</v>
      </c>
      <c r="C83" s="11">
        <v>3300</v>
      </c>
      <c r="D83" s="11">
        <v>16.38</v>
      </c>
      <c r="E83" s="11" t="s">
        <v>19</v>
      </c>
      <c r="F83" s="11" t="s">
        <v>16</v>
      </c>
    </row>
    <row r="84" spans="1:6" x14ac:dyDescent="0.25">
      <c r="A84" s="11" t="s">
        <v>14</v>
      </c>
      <c r="B84" s="11">
        <v>125</v>
      </c>
      <c r="C84" s="11">
        <v>3300</v>
      </c>
      <c r="D84" s="11">
        <v>15.33</v>
      </c>
      <c r="E84" s="11" t="s">
        <v>19</v>
      </c>
      <c r="F84" s="11" t="s">
        <v>16</v>
      </c>
    </row>
    <row r="85" spans="1:6" x14ac:dyDescent="0.25">
      <c r="A85" s="11" t="s">
        <v>14</v>
      </c>
      <c r="B85" s="11">
        <v>125</v>
      </c>
      <c r="C85" s="11">
        <v>3530</v>
      </c>
      <c r="D85" s="11">
        <v>11.22</v>
      </c>
      <c r="E85" s="11" t="s">
        <v>19</v>
      </c>
      <c r="F85" s="11" t="s">
        <v>16</v>
      </c>
    </row>
    <row r="86" spans="1:6" x14ac:dyDescent="0.25">
      <c r="A86" s="11" t="s">
        <v>14</v>
      </c>
      <c r="B86" s="11">
        <v>125</v>
      </c>
      <c r="C86" s="11">
        <v>3300</v>
      </c>
      <c r="D86" s="11">
        <v>14.4</v>
      </c>
      <c r="E86" s="11" t="s">
        <v>19</v>
      </c>
      <c r="F86" s="11" t="s">
        <v>16</v>
      </c>
    </row>
    <row r="87" spans="1:6" x14ac:dyDescent="0.25">
      <c r="A87" s="11" t="s">
        <v>14</v>
      </c>
      <c r="B87" s="11">
        <v>125</v>
      </c>
      <c r="C87" s="11">
        <v>3530</v>
      </c>
      <c r="D87" s="11">
        <v>15.69</v>
      </c>
      <c r="E87" s="11" t="s">
        <v>19</v>
      </c>
      <c r="F87" s="11" t="s">
        <v>16</v>
      </c>
    </row>
    <row r="88" spans="1:6" x14ac:dyDescent="0.25">
      <c r="A88" s="11" t="s">
        <v>14</v>
      </c>
      <c r="B88" s="11">
        <v>125</v>
      </c>
      <c r="C88" s="11">
        <v>3530</v>
      </c>
      <c r="D88" s="11">
        <v>20.05</v>
      </c>
      <c r="E88" s="11" t="s">
        <v>19</v>
      </c>
      <c r="F88" s="11" t="s">
        <v>16</v>
      </c>
    </row>
    <row r="89" spans="1:6" x14ac:dyDescent="0.25">
      <c r="A89" s="11" t="s">
        <v>14</v>
      </c>
      <c r="B89" s="11">
        <v>125</v>
      </c>
      <c r="C89" s="11">
        <v>3530</v>
      </c>
      <c r="D89" s="11">
        <v>13.22</v>
      </c>
      <c r="E89" s="11" t="s">
        <v>19</v>
      </c>
      <c r="F89" s="11" t="s">
        <v>16</v>
      </c>
    </row>
    <row r="90" spans="1:6" x14ac:dyDescent="0.25">
      <c r="A90" s="11" t="s">
        <v>14</v>
      </c>
      <c r="B90" s="11">
        <v>125</v>
      </c>
      <c r="C90" s="11">
        <v>3300</v>
      </c>
      <c r="D90" s="11">
        <v>14.4</v>
      </c>
      <c r="E90" s="11" t="s">
        <v>19</v>
      </c>
      <c r="F90" s="11" t="s">
        <v>16</v>
      </c>
    </row>
    <row r="91" spans="1:6" x14ac:dyDescent="0.25">
      <c r="A91" s="11" t="s">
        <v>14</v>
      </c>
      <c r="B91" s="11">
        <v>125</v>
      </c>
      <c r="C91" s="11">
        <v>3300</v>
      </c>
      <c r="D91" s="11">
        <v>13.47</v>
      </c>
      <c r="E91" s="11" t="s">
        <v>19</v>
      </c>
      <c r="F91" s="11" t="s">
        <v>16</v>
      </c>
    </row>
    <row r="92" spans="1:6" x14ac:dyDescent="0.25">
      <c r="A92" s="11" t="s">
        <v>14</v>
      </c>
      <c r="B92" s="11">
        <v>125</v>
      </c>
      <c r="C92" s="11">
        <v>3300</v>
      </c>
      <c r="D92" s="11">
        <v>14.4</v>
      </c>
      <c r="E92" s="11" t="s">
        <v>19</v>
      </c>
      <c r="F92" s="11" t="s">
        <v>16</v>
      </c>
    </row>
    <row r="93" spans="1:6" x14ac:dyDescent="0.25">
      <c r="A93" s="11" t="s">
        <v>14</v>
      </c>
      <c r="B93" s="11">
        <v>125</v>
      </c>
      <c r="C93" s="11">
        <v>3300</v>
      </c>
      <c r="D93" s="11">
        <v>14.4</v>
      </c>
      <c r="E93" s="11" t="s">
        <v>19</v>
      </c>
      <c r="F93" s="11" t="s">
        <v>16</v>
      </c>
    </row>
    <row r="94" spans="1:6" x14ac:dyDescent="0.25">
      <c r="A94" s="11" t="s">
        <v>14</v>
      </c>
      <c r="B94" s="11">
        <v>125</v>
      </c>
      <c r="C94" s="11">
        <v>3300</v>
      </c>
      <c r="D94" s="11">
        <v>15.33</v>
      </c>
      <c r="E94" s="11" t="s">
        <v>19</v>
      </c>
      <c r="F94" s="11" t="s">
        <v>16</v>
      </c>
    </row>
    <row r="95" spans="1:6" x14ac:dyDescent="0.25">
      <c r="A95" s="11" t="s">
        <v>14</v>
      </c>
      <c r="B95" s="11">
        <v>125</v>
      </c>
      <c r="C95" s="11">
        <v>3300</v>
      </c>
      <c r="D95" s="11">
        <v>5.97</v>
      </c>
      <c r="E95" s="11" t="s">
        <v>19</v>
      </c>
      <c r="F95" s="11" t="s">
        <v>16</v>
      </c>
    </row>
    <row r="96" spans="1:6" x14ac:dyDescent="0.25">
      <c r="A96" s="11" t="s">
        <v>14</v>
      </c>
      <c r="B96" s="11">
        <v>125</v>
      </c>
      <c r="C96" s="11">
        <v>3530</v>
      </c>
      <c r="D96" s="11">
        <v>6.48</v>
      </c>
      <c r="E96" s="11" t="s">
        <v>19</v>
      </c>
      <c r="F96" s="11" t="s">
        <v>16</v>
      </c>
    </row>
    <row r="97" spans="1:6" x14ac:dyDescent="0.25">
      <c r="A97" s="11" t="s">
        <v>14</v>
      </c>
      <c r="B97" s="11">
        <v>125</v>
      </c>
      <c r="C97" s="11">
        <v>3530</v>
      </c>
      <c r="D97" s="11">
        <v>5.56</v>
      </c>
      <c r="E97" s="11" t="s">
        <v>19</v>
      </c>
      <c r="F97" s="11" t="s">
        <v>16</v>
      </c>
    </row>
    <row r="98" spans="1:6" x14ac:dyDescent="0.25">
      <c r="A98" s="11" t="s">
        <v>14</v>
      </c>
      <c r="B98" s="11">
        <v>125</v>
      </c>
      <c r="C98" s="11">
        <v>3530</v>
      </c>
      <c r="D98" s="11">
        <v>12.97</v>
      </c>
      <c r="E98" s="11" t="s">
        <v>19</v>
      </c>
      <c r="F98" s="11" t="s">
        <v>16</v>
      </c>
    </row>
    <row r="99" spans="1:6" x14ac:dyDescent="0.25">
      <c r="A99" s="11" t="s">
        <v>14</v>
      </c>
      <c r="B99" s="11">
        <v>125</v>
      </c>
      <c r="C99" s="11">
        <v>3530</v>
      </c>
      <c r="D99" s="11">
        <v>10.39</v>
      </c>
      <c r="E99" s="11" t="s">
        <v>19</v>
      </c>
      <c r="F99" s="11" t="s">
        <v>16</v>
      </c>
    </row>
    <row r="100" spans="1:6" x14ac:dyDescent="0.25">
      <c r="A100" s="11" t="s">
        <v>14</v>
      </c>
      <c r="B100" s="11">
        <v>125</v>
      </c>
      <c r="C100" s="11">
        <v>3590</v>
      </c>
      <c r="D100" s="11">
        <v>1.64</v>
      </c>
      <c r="E100" s="11" t="s">
        <v>19</v>
      </c>
      <c r="F100" s="11" t="s">
        <v>16</v>
      </c>
    </row>
    <row r="101" spans="1:6" x14ac:dyDescent="0.25">
      <c r="A101" s="11" t="s">
        <v>14</v>
      </c>
      <c r="B101" s="11">
        <v>125</v>
      </c>
      <c r="C101" s="11">
        <v>3300</v>
      </c>
      <c r="D101" s="11">
        <v>9.7799999999999994</v>
      </c>
      <c r="E101" s="11" t="s">
        <v>20</v>
      </c>
      <c r="F101" s="11" t="s">
        <v>16</v>
      </c>
    </row>
    <row r="102" spans="1:6" x14ac:dyDescent="0.25">
      <c r="A102" s="11" t="s">
        <v>14</v>
      </c>
      <c r="B102" s="11">
        <v>125</v>
      </c>
      <c r="C102" s="11">
        <v>3300</v>
      </c>
      <c r="D102" s="11">
        <v>20.79</v>
      </c>
      <c r="E102" s="11" t="s">
        <v>20</v>
      </c>
      <c r="F102" s="11" t="s">
        <v>16</v>
      </c>
    </row>
    <row r="103" spans="1:6" x14ac:dyDescent="0.25">
      <c r="A103" s="11" t="s">
        <v>14</v>
      </c>
      <c r="B103" s="11">
        <v>125</v>
      </c>
      <c r="C103" s="11">
        <v>3530</v>
      </c>
      <c r="D103" s="11">
        <v>15.69</v>
      </c>
      <c r="E103" s="11" t="s">
        <v>20</v>
      </c>
      <c r="F103" s="11" t="s">
        <v>16</v>
      </c>
    </row>
    <row r="104" spans="1:6" x14ac:dyDescent="0.25">
      <c r="A104" s="11" t="s">
        <v>14</v>
      </c>
      <c r="B104" s="11">
        <v>125</v>
      </c>
      <c r="C104" s="11">
        <v>3530</v>
      </c>
      <c r="D104" s="11">
        <v>15.69</v>
      </c>
      <c r="E104" s="11" t="s">
        <v>20</v>
      </c>
      <c r="F104" s="11" t="s">
        <v>16</v>
      </c>
    </row>
    <row r="105" spans="1:6" x14ac:dyDescent="0.25">
      <c r="A105" s="11" t="s">
        <v>14</v>
      </c>
      <c r="B105" s="11">
        <v>125</v>
      </c>
      <c r="C105" s="11">
        <v>3530</v>
      </c>
      <c r="D105" s="11">
        <v>15.69</v>
      </c>
      <c r="E105" s="11" t="s">
        <v>20</v>
      </c>
      <c r="F105" s="11" t="s">
        <v>16</v>
      </c>
    </row>
    <row r="106" spans="1:6" x14ac:dyDescent="0.25">
      <c r="A106" s="11" t="s">
        <v>14</v>
      </c>
      <c r="B106" s="11">
        <v>125</v>
      </c>
      <c r="C106" s="11">
        <v>3300</v>
      </c>
      <c r="D106" s="11">
        <v>20.79</v>
      </c>
      <c r="E106" s="11" t="s">
        <v>20</v>
      </c>
      <c r="F106" s="11" t="s">
        <v>16</v>
      </c>
    </row>
    <row r="107" spans="1:6" x14ac:dyDescent="0.25">
      <c r="A107" s="11" t="s">
        <v>14</v>
      </c>
      <c r="B107" s="11">
        <v>125</v>
      </c>
      <c r="C107" s="11">
        <v>3530</v>
      </c>
      <c r="D107" s="11">
        <v>10.39</v>
      </c>
      <c r="E107" s="11" t="s">
        <v>20</v>
      </c>
      <c r="F107" s="11" t="s">
        <v>16</v>
      </c>
    </row>
    <row r="108" spans="1:6" x14ac:dyDescent="0.25">
      <c r="A108" s="11" t="s">
        <v>14</v>
      </c>
      <c r="B108" s="11">
        <v>125</v>
      </c>
      <c r="C108" s="11">
        <v>3300</v>
      </c>
      <c r="D108" s="11">
        <v>14.88</v>
      </c>
      <c r="E108" s="11" t="s">
        <v>20</v>
      </c>
      <c r="F108" s="11" t="s">
        <v>16</v>
      </c>
    </row>
    <row r="109" spans="1:6" x14ac:dyDescent="0.25">
      <c r="A109" s="11" t="s">
        <v>14</v>
      </c>
      <c r="B109" s="11">
        <v>125</v>
      </c>
      <c r="C109" s="11">
        <v>3530</v>
      </c>
      <c r="D109" s="11">
        <v>18.95</v>
      </c>
      <c r="E109" s="11" t="s">
        <v>20</v>
      </c>
      <c r="F109" s="11" t="s">
        <v>16</v>
      </c>
    </row>
    <row r="110" spans="1:6" x14ac:dyDescent="0.25">
      <c r="A110" s="11" t="s">
        <v>14</v>
      </c>
      <c r="B110" s="11">
        <v>125</v>
      </c>
      <c r="C110" s="11">
        <v>3530</v>
      </c>
      <c r="D110" s="11">
        <v>16.62</v>
      </c>
      <c r="E110" s="11" t="s">
        <v>20</v>
      </c>
      <c r="F110" s="11" t="s">
        <v>16</v>
      </c>
    </row>
    <row r="111" spans="1:6" x14ac:dyDescent="0.25">
      <c r="A111" s="11" t="s">
        <v>14</v>
      </c>
      <c r="B111" s="11">
        <v>125</v>
      </c>
      <c r="C111" s="11">
        <v>3590</v>
      </c>
      <c r="D111" s="11">
        <v>12.77</v>
      </c>
      <c r="E111" s="11" t="s">
        <v>20</v>
      </c>
      <c r="F111" s="11" t="s">
        <v>16</v>
      </c>
    </row>
    <row r="112" spans="1:6" x14ac:dyDescent="0.25">
      <c r="A112" s="11" t="s">
        <v>14</v>
      </c>
      <c r="B112" s="11">
        <v>125</v>
      </c>
      <c r="C112" s="11">
        <v>3300</v>
      </c>
      <c r="D112" s="11">
        <v>15.33</v>
      </c>
      <c r="E112" s="11" t="s">
        <v>20</v>
      </c>
      <c r="F112" s="11" t="s">
        <v>16</v>
      </c>
    </row>
    <row r="113" spans="1:6" x14ac:dyDescent="0.25">
      <c r="A113" s="11" t="s">
        <v>14</v>
      </c>
      <c r="B113" s="11">
        <v>125</v>
      </c>
      <c r="C113" s="11">
        <v>3300</v>
      </c>
      <c r="D113" s="11">
        <v>16.170000000000002</v>
      </c>
      <c r="E113" s="11" t="s">
        <v>20</v>
      </c>
      <c r="F113" s="11" t="s">
        <v>16</v>
      </c>
    </row>
    <row r="114" spans="1:6" x14ac:dyDescent="0.25">
      <c r="A114" s="11" t="s">
        <v>14</v>
      </c>
      <c r="B114" s="11">
        <v>125</v>
      </c>
      <c r="C114" s="11">
        <v>3530</v>
      </c>
      <c r="D114" s="11">
        <v>9.9600000000000009</v>
      </c>
      <c r="E114" s="11" t="s">
        <v>20</v>
      </c>
      <c r="F114" s="11" t="s">
        <v>16</v>
      </c>
    </row>
    <row r="115" spans="1:6" x14ac:dyDescent="0.25">
      <c r="A115" s="11" t="s">
        <v>14</v>
      </c>
      <c r="B115" s="11">
        <v>125</v>
      </c>
      <c r="C115" s="11">
        <v>3530</v>
      </c>
      <c r="D115" s="11">
        <v>6.65</v>
      </c>
      <c r="E115" s="11" t="s">
        <v>20</v>
      </c>
      <c r="F115" s="11" t="s">
        <v>16</v>
      </c>
    </row>
    <row r="116" spans="1:6" x14ac:dyDescent="0.25">
      <c r="A116" s="11" t="s">
        <v>14</v>
      </c>
      <c r="B116" s="11">
        <v>125</v>
      </c>
      <c r="C116" s="11">
        <v>3530</v>
      </c>
      <c r="D116" s="11">
        <v>16.62</v>
      </c>
      <c r="E116" s="11" t="s">
        <v>20</v>
      </c>
      <c r="F116" s="11" t="s">
        <v>16</v>
      </c>
    </row>
    <row r="117" spans="1:6" x14ac:dyDescent="0.25">
      <c r="A117" s="11" t="s">
        <v>14</v>
      </c>
      <c r="B117" s="11">
        <v>125</v>
      </c>
      <c r="C117" s="11">
        <v>3530</v>
      </c>
      <c r="D117" s="11">
        <v>16.62</v>
      </c>
      <c r="E117" s="11" t="s">
        <v>20</v>
      </c>
      <c r="F117" s="11" t="s">
        <v>16</v>
      </c>
    </row>
    <row r="118" spans="1:6" x14ac:dyDescent="0.25">
      <c r="A118" s="11" t="s">
        <v>14</v>
      </c>
      <c r="B118" s="11">
        <v>125</v>
      </c>
      <c r="C118" s="11">
        <v>3530</v>
      </c>
      <c r="D118" s="11">
        <v>11.32</v>
      </c>
      <c r="E118" s="11" t="s">
        <v>20</v>
      </c>
      <c r="F118" s="11" t="s">
        <v>16</v>
      </c>
    </row>
    <row r="119" spans="1:6" x14ac:dyDescent="0.25">
      <c r="A119" s="11" t="s">
        <v>14</v>
      </c>
      <c r="B119" s="11">
        <v>125</v>
      </c>
      <c r="C119" s="11">
        <v>3530</v>
      </c>
      <c r="D119" s="11">
        <v>16.62</v>
      </c>
      <c r="E119" s="11" t="s">
        <v>20</v>
      </c>
      <c r="F119" s="11" t="s">
        <v>16</v>
      </c>
    </row>
    <row r="120" spans="1:6" x14ac:dyDescent="0.25">
      <c r="A120" s="11" t="s">
        <v>14</v>
      </c>
      <c r="B120" s="11">
        <v>125</v>
      </c>
      <c r="C120" s="11">
        <v>3300</v>
      </c>
      <c r="D120" s="11">
        <v>14.43</v>
      </c>
      <c r="E120" s="11" t="s">
        <v>20</v>
      </c>
      <c r="F120" s="11" t="s">
        <v>16</v>
      </c>
    </row>
    <row r="121" spans="1:6" x14ac:dyDescent="0.25">
      <c r="A121" s="11" t="s">
        <v>14</v>
      </c>
      <c r="B121" s="11">
        <v>125</v>
      </c>
      <c r="C121" s="11">
        <v>3530</v>
      </c>
      <c r="D121" s="11">
        <v>14.76</v>
      </c>
      <c r="E121" s="11" t="s">
        <v>20</v>
      </c>
      <c r="F121" s="11" t="s">
        <v>16</v>
      </c>
    </row>
    <row r="122" spans="1:6" x14ac:dyDescent="0.25">
      <c r="A122" s="11" t="s">
        <v>14</v>
      </c>
      <c r="B122" s="11">
        <v>125</v>
      </c>
      <c r="C122" s="11">
        <v>3530</v>
      </c>
      <c r="D122" s="11">
        <v>20.05</v>
      </c>
      <c r="E122" s="11" t="s">
        <v>20</v>
      </c>
      <c r="F122" s="11" t="s">
        <v>16</v>
      </c>
    </row>
    <row r="123" spans="1:6" x14ac:dyDescent="0.25">
      <c r="A123" s="11" t="s">
        <v>14</v>
      </c>
      <c r="B123" s="11">
        <v>125</v>
      </c>
      <c r="C123" s="11">
        <v>3300</v>
      </c>
      <c r="D123" s="11">
        <v>12.09</v>
      </c>
      <c r="E123" s="11" t="s">
        <v>20</v>
      </c>
      <c r="F123" s="11" t="s">
        <v>16</v>
      </c>
    </row>
    <row r="124" spans="1:6" x14ac:dyDescent="0.25">
      <c r="A124" s="11" t="s">
        <v>14</v>
      </c>
      <c r="B124" s="11">
        <v>125</v>
      </c>
      <c r="C124" s="11">
        <v>3300</v>
      </c>
      <c r="D124" s="11">
        <v>14.4</v>
      </c>
      <c r="E124" s="11" t="s">
        <v>20</v>
      </c>
      <c r="F124" s="11" t="s">
        <v>16</v>
      </c>
    </row>
    <row r="125" spans="1:6" x14ac:dyDescent="0.25">
      <c r="A125" s="11" t="s">
        <v>14</v>
      </c>
      <c r="B125" s="11">
        <v>125</v>
      </c>
      <c r="C125" s="11">
        <v>3300</v>
      </c>
      <c r="D125" s="11">
        <v>13.47</v>
      </c>
      <c r="E125" s="11" t="s">
        <v>20</v>
      </c>
      <c r="F125" s="11" t="s">
        <v>16</v>
      </c>
    </row>
    <row r="126" spans="1:6" x14ac:dyDescent="0.25">
      <c r="A126" s="11" t="s">
        <v>14</v>
      </c>
      <c r="B126" s="11">
        <v>125</v>
      </c>
      <c r="C126" s="11">
        <v>3300</v>
      </c>
      <c r="D126" s="11">
        <v>14.4</v>
      </c>
      <c r="E126" s="11" t="s">
        <v>20</v>
      </c>
      <c r="F126" s="11" t="s">
        <v>16</v>
      </c>
    </row>
    <row r="127" spans="1:6" x14ac:dyDescent="0.25">
      <c r="A127" s="11" t="s">
        <v>14</v>
      </c>
      <c r="B127" s="11">
        <v>125</v>
      </c>
      <c r="C127" s="11">
        <v>3300</v>
      </c>
      <c r="D127" s="11">
        <v>13.47</v>
      </c>
      <c r="E127" s="11" t="s">
        <v>20</v>
      </c>
      <c r="F127" s="11" t="s">
        <v>16</v>
      </c>
    </row>
    <row r="128" spans="1:6" x14ac:dyDescent="0.25">
      <c r="A128" s="11" t="s">
        <v>14</v>
      </c>
      <c r="B128" s="11">
        <v>125</v>
      </c>
      <c r="C128" s="11">
        <v>3300</v>
      </c>
      <c r="D128" s="11">
        <v>15.33</v>
      </c>
      <c r="E128" s="11" t="s">
        <v>20</v>
      </c>
      <c r="F128" s="11" t="s">
        <v>16</v>
      </c>
    </row>
    <row r="129" spans="1:6" x14ac:dyDescent="0.25">
      <c r="A129" s="11" t="s">
        <v>14</v>
      </c>
      <c r="B129" s="11">
        <v>125</v>
      </c>
      <c r="C129" s="11">
        <v>3530</v>
      </c>
      <c r="D129" s="11">
        <v>15.69</v>
      </c>
      <c r="E129" s="11" t="s">
        <v>20</v>
      </c>
      <c r="F129" s="11" t="s">
        <v>16</v>
      </c>
    </row>
    <row r="130" spans="1:6" x14ac:dyDescent="0.25">
      <c r="A130" s="11" t="s">
        <v>14</v>
      </c>
      <c r="B130" s="11">
        <v>125</v>
      </c>
      <c r="C130" s="11">
        <v>3300</v>
      </c>
      <c r="D130" s="11">
        <v>14.4</v>
      </c>
      <c r="E130" s="11" t="s">
        <v>20</v>
      </c>
      <c r="F130" s="11" t="s">
        <v>16</v>
      </c>
    </row>
    <row r="131" spans="1:6" x14ac:dyDescent="0.25">
      <c r="A131" s="11" t="s">
        <v>14</v>
      </c>
      <c r="B131" s="11">
        <v>125</v>
      </c>
      <c r="C131" s="11">
        <v>3530</v>
      </c>
      <c r="D131" s="11">
        <v>9.52</v>
      </c>
      <c r="E131" s="11" t="s">
        <v>20</v>
      </c>
      <c r="F131" s="11" t="s">
        <v>16</v>
      </c>
    </row>
    <row r="132" spans="1:6" x14ac:dyDescent="0.25">
      <c r="A132" s="11" t="s">
        <v>14</v>
      </c>
      <c r="B132" s="11">
        <v>125</v>
      </c>
      <c r="C132" s="11">
        <v>3300</v>
      </c>
      <c r="D132" s="11">
        <v>9.7799999999999994</v>
      </c>
      <c r="E132" s="11" t="s">
        <v>21</v>
      </c>
      <c r="F132" s="11" t="s">
        <v>16</v>
      </c>
    </row>
    <row r="133" spans="1:6" x14ac:dyDescent="0.25">
      <c r="A133" s="11" t="s">
        <v>14</v>
      </c>
      <c r="B133" s="11">
        <v>125</v>
      </c>
      <c r="C133" s="11">
        <v>3300</v>
      </c>
      <c r="D133" s="11">
        <v>13.47</v>
      </c>
      <c r="E133" s="11" t="s">
        <v>21</v>
      </c>
      <c r="F133" s="11" t="s">
        <v>16</v>
      </c>
    </row>
    <row r="134" spans="1:6" x14ac:dyDescent="0.25">
      <c r="A134" s="11" t="s">
        <v>14</v>
      </c>
      <c r="B134" s="11">
        <v>125</v>
      </c>
      <c r="C134" s="11">
        <v>3300</v>
      </c>
      <c r="D134" s="11">
        <v>14.4</v>
      </c>
      <c r="E134" s="11" t="s">
        <v>21</v>
      </c>
      <c r="F134" s="11" t="s">
        <v>16</v>
      </c>
    </row>
    <row r="135" spans="1:6" x14ac:dyDescent="0.25">
      <c r="A135" s="11" t="s">
        <v>14</v>
      </c>
      <c r="B135" s="11">
        <v>125</v>
      </c>
      <c r="C135" s="11">
        <v>3530</v>
      </c>
      <c r="D135" s="11">
        <v>15.69</v>
      </c>
      <c r="E135" s="11" t="s">
        <v>21</v>
      </c>
      <c r="F135" s="11" t="s">
        <v>16</v>
      </c>
    </row>
    <row r="136" spans="1:6" x14ac:dyDescent="0.25">
      <c r="A136" s="11" t="s">
        <v>14</v>
      </c>
      <c r="B136" s="11">
        <v>125</v>
      </c>
      <c r="C136" s="11">
        <v>3530</v>
      </c>
      <c r="D136" s="11">
        <v>14.76</v>
      </c>
      <c r="E136" s="11" t="s">
        <v>21</v>
      </c>
      <c r="F136" s="11" t="s">
        <v>16</v>
      </c>
    </row>
    <row r="137" spans="1:6" x14ac:dyDescent="0.25">
      <c r="A137" s="11" t="s">
        <v>14</v>
      </c>
      <c r="B137" s="11">
        <v>125</v>
      </c>
      <c r="C137" s="11">
        <v>3300</v>
      </c>
      <c r="D137" s="11">
        <v>14.56</v>
      </c>
      <c r="E137" s="11" t="s">
        <v>21</v>
      </c>
      <c r="F137" s="11" t="s">
        <v>16</v>
      </c>
    </row>
    <row r="138" spans="1:6" x14ac:dyDescent="0.25">
      <c r="A138" s="11" t="s">
        <v>14</v>
      </c>
      <c r="B138" s="11">
        <v>125</v>
      </c>
      <c r="C138" s="11">
        <v>3530</v>
      </c>
      <c r="D138" s="11">
        <v>10.39</v>
      </c>
      <c r="E138" s="11" t="s">
        <v>21</v>
      </c>
      <c r="F138" s="11" t="s">
        <v>16</v>
      </c>
    </row>
    <row r="139" spans="1:6" x14ac:dyDescent="0.25">
      <c r="A139" s="11" t="s">
        <v>14</v>
      </c>
      <c r="B139" s="11">
        <v>125</v>
      </c>
      <c r="C139" s="11">
        <v>3530</v>
      </c>
      <c r="D139" s="11">
        <v>6.87</v>
      </c>
      <c r="E139" s="11" t="s">
        <v>21</v>
      </c>
      <c r="F139" s="11" t="s">
        <v>16</v>
      </c>
    </row>
    <row r="140" spans="1:6" x14ac:dyDescent="0.25">
      <c r="A140" s="11" t="s">
        <v>14</v>
      </c>
      <c r="B140" s="11">
        <v>125</v>
      </c>
      <c r="C140" s="11">
        <v>3300</v>
      </c>
      <c r="D140" s="11">
        <v>16.170000000000002</v>
      </c>
      <c r="E140" s="11" t="s">
        <v>21</v>
      </c>
      <c r="F140" s="11" t="s">
        <v>16</v>
      </c>
    </row>
    <row r="141" spans="1:6" x14ac:dyDescent="0.25">
      <c r="A141" s="11" t="s">
        <v>14</v>
      </c>
      <c r="B141" s="11">
        <v>125</v>
      </c>
      <c r="C141" s="11">
        <v>3530</v>
      </c>
      <c r="D141" s="11">
        <v>17.46</v>
      </c>
      <c r="E141" s="11" t="s">
        <v>21</v>
      </c>
      <c r="F141" s="11" t="s">
        <v>16</v>
      </c>
    </row>
    <row r="142" spans="1:6" x14ac:dyDescent="0.25">
      <c r="A142" s="11" t="s">
        <v>14</v>
      </c>
      <c r="B142" s="11">
        <v>125</v>
      </c>
      <c r="C142" s="11">
        <v>3300</v>
      </c>
      <c r="D142" s="11">
        <v>16.170000000000002</v>
      </c>
      <c r="E142" s="11" t="s">
        <v>21</v>
      </c>
      <c r="F142" s="11" t="s">
        <v>16</v>
      </c>
    </row>
    <row r="143" spans="1:6" x14ac:dyDescent="0.25">
      <c r="A143" s="11" t="s">
        <v>14</v>
      </c>
      <c r="B143" s="11">
        <v>125</v>
      </c>
      <c r="C143" s="11">
        <v>3530</v>
      </c>
      <c r="D143" s="11">
        <v>9.9600000000000009</v>
      </c>
      <c r="E143" s="11" t="s">
        <v>21</v>
      </c>
      <c r="F143" s="11" t="s">
        <v>16</v>
      </c>
    </row>
    <row r="144" spans="1:6" x14ac:dyDescent="0.25">
      <c r="A144" s="11" t="s">
        <v>14</v>
      </c>
      <c r="B144" s="11">
        <v>125</v>
      </c>
      <c r="C144" s="11">
        <v>3300</v>
      </c>
      <c r="D144" s="11">
        <v>15.33</v>
      </c>
      <c r="E144" s="11" t="s">
        <v>21</v>
      </c>
      <c r="F144" s="11" t="s">
        <v>16</v>
      </c>
    </row>
    <row r="145" spans="1:7" x14ac:dyDescent="0.25">
      <c r="A145" s="11" t="s">
        <v>14</v>
      </c>
      <c r="B145" s="11">
        <v>125</v>
      </c>
      <c r="C145" s="11">
        <v>3530</v>
      </c>
      <c r="D145" s="11">
        <v>17.46</v>
      </c>
      <c r="E145" s="11" t="s">
        <v>21</v>
      </c>
      <c r="F145" s="11" t="s">
        <v>16</v>
      </c>
    </row>
    <row r="146" spans="1:7" x14ac:dyDescent="0.25">
      <c r="A146" s="11" t="s">
        <v>14</v>
      </c>
      <c r="B146" s="11">
        <v>125</v>
      </c>
      <c r="C146" s="11">
        <v>3300</v>
      </c>
      <c r="D146" s="11">
        <v>7.46</v>
      </c>
      <c r="E146" s="11" t="s">
        <v>21</v>
      </c>
      <c r="F146" s="11" t="s">
        <v>16</v>
      </c>
    </row>
    <row r="147" spans="1:7" x14ac:dyDescent="0.25">
      <c r="A147" s="11" t="s">
        <v>14</v>
      </c>
      <c r="B147" s="11">
        <v>125</v>
      </c>
      <c r="C147" s="11">
        <v>3300</v>
      </c>
      <c r="D147" s="11">
        <v>14.4</v>
      </c>
      <c r="E147" s="11" t="s">
        <v>21</v>
      </c>
      <c r="F147" s="11" t="s">
        <v>16</v>
      </c>
    </row>
    <row r="148" spans="1:7" x14ac:dyDescent="0.25">
      <c r="A148" s="11" t="s">
        <v>14</v>
      </c>
      <c r="B148" s="11">
        <v>125</v>
      </c>
      <c r="C148" s="11">
        <v>3300</v>
      </c>
      <c r="D148" s="11">
        <v>14.4</v>
      </c>
      <c r="E148" s="11" t="s">
        <v>21</v>
      </c>
      <c r="F148" s="11" t="s">
        <v>16</v>
      </c>
    </row>
    <row r="149" spans="1:7" x14ac:dyDescent="0.25">
      <c r="A149" s="11" t="s">
        <v>14</v>
      </c>
      <c r="B149" s="11">
        <v>125</v>
      </c>
      <c r="C149" s="11">
        <v>3300</v>
      </c>
      <c r="D149" s="11">
        <v>12.09</v>
      </c>
      <c r="E149" s="11" t="s">
        <v>21</v>
      </c>
      <c r="F149" s="11" t="s">
        <v>16</v>
      </c>
    </row>
    <row r="150" spans="1:7" x14ac:dyDescent="0.25">
      <c r="A150" s="11" t="s">
        <v>14</v>
      </c>
      <c r="B150" s="11">
        <v>125</v>
      </c>
      <c r="C150" s="11">
        <v>3530</v>
      </c>
      <c r="D150" s="11">
        <v>20.98</v>
      </c>
      <c r="E150" s="11" t="s">
        <v>21</v>
      </c>
      <c r="F150" s="11" t="s">
        <v>16</v>
      </c>
    </row>
    <row r="151" spans="1:7" x14ac:dyDescent="0.25">
      <c r="A151" s="11" t="s">
        <v>14</v>
      </c>
      <c r="B151" s="11">
        <v>125</v>
      </c>
      <c r="C151" s="11">
        <v>3530</v>
      </c>
      <c r="D151" s="11">
        <v>9.5</v>
      </c>
      <c r="E151" s="11" t="s">
        <v>21</v>
      </c>
      <c r="F151" s="11" t="s">
        <v>16</v>
      </c>
    </row>
    <row r="152" spans="1:7" x14ac:dyDescent="0.25">
      <c r="A152" s="11" t="s">
        <v>14</v>
      </c>
      <c r="B152" s="11">
        <v>125</v>
      </c>
      <c r="C152" s="11">
        <v>3530</v>
      </c>
      <c r="D152" s="11">
        <v>14.76</v>
      </c>
      <c r="E152" s="11" t="s">
        <v>21</v>
      </c>
      <c r="F152" s="11" t="s">
        <v>16</v>
      </c>
    </row>
    <row r="153" spans="1:7" x14ac:dyDescent="0.25">
      <c r="A153" s="11" t="s">
        <v>14</v>
      </c>
      <c r="B153" s="11">
        <v>125</v>
      </c>
      <c r="C153" s="11">
        <v>3300</v>
      </c>
      <c r="D153" s="11">
        <v>14.43</v>
      </c>
      <c r="E153" s="11" t="s">
        <v>21</v>
      </c>
      <c r="F153" s="11" t="s">
        <v>16</v>
      </c>
    </row>
    <row r="154" spans="1:7" x14ac:dyDescent="0.25">
      <c r="A154" s="11" t="s">
        <v>14</v>
      </c>
      <c r="B154" s="11">
        <v>125</v>
      </c>
      <c r="C154" s="11">
        <v>3300</v>
      </c>
      <c r="D154" s="11">
        <v>5.86</v>
      </c>
      <c r="E154" s="11" t="s">
        <v>21</v>
      </c>
      <c r="F154" s="11" t="s">
        <v>16</v>
      </c>
    </row>
    <row r="155" spans="1:7" x14ac:dyDescent="0.25">
      <c r="A155" s="11" t="s">
        <v>14</v>
      </c>
      <c r="B155" s="11">
        <v>125</v>
      </c>
      <c r="C155" s="11">
        <v>3590</v>
      </c>
      <c r="D155" s="11">
        <v>31.31</v>
      </c>
      <c r="E155" s="11" t="s">
        <v>21</v>
      </c>
      <c r="F155" s="11" t="s">
        <v>16</v>
      </c>
    </row>
    <row r="156" spans="1:7" x14ac:dyDescent="0.25">
      <c r="A156" s="11" t="s">
        <v>14</v>
      </c>
      <c r="B156" s="11">
        <v>125</v>
      </c>
      <c r="C156" s="11">
        <v>3300</v>
      </c>
      <c r="D156" s="11">
        <v>6.86</v>
      </c>
      <c r="E156" s="11" t="s">
        <v>21</v>
      </c>
      <c r="F156" s="11" t="s">
        <v>16</v>
      </c>
    </row>
    <row r="157" spans="1:7" x14ac:dyDescent="0.25">
      <c r="A157" s="11" t="s">
        <v>14</v>
      </c>
      <c r="B157" s="11">
        <v>125</v>
      </c>
      <c r="C157" s="11">
        <v>3530</v>
      </c>
      <c r="D157" s="11">
        <v>19.28</v>
      </c>
      <c r="E157" s="11" t="s">
        <v>21</v>
      </c>
      <c r="F157" s="11" t="s">
        <v>16</v>
      </c>
    </row>
    <row r="158" spans="1:7" x14ac:dyDescent="0.25">
      <c r="A158" s="11" t="s">
        <v>14</v>
      </c>
      <c r="B158" s="11">
        <v>125</v>
      </c>
      <c r="C158" s="11">
        <v>3300</v>
      </c>
      <c r="D158" s="11">
        <v>20.79</v>
      </c>
      <c r="E158" s="11" t="s">
        <v>21</v>
      </c>
      <c r="F158" s="11" t="s">
        <v>16</v>
      </c>
    </row>
    <row r="159" spans="1:7" x14ac:dyDescent="0.25">
      <c r="A159" s="11" t="s">
        <v>14</v>
      </c>
      <c r="B159" s="11">
        <v>125</v>
      </c>
      <c r="C159" s="11">
        <v>3590</v>
      </c>
      <c r="D159" s="11">
        <v>24.67</v>
      </c>
      <c r="E159" s="11" t="s">
        <v>21</v>
      </c>
      <c r="F159" s="11" t="s">
        <v>16</v>
      </c>
    </row>
    <row r="160" spans="1:7" x14ac:dyDescent="0.25">
      <c r="A160" s="11" t="s">
        <v>14</v>
      </c>
      <c r="B160" s="11">
        <v>125</v>
      </c>
      <c r="C160" s="11">
        <v>3300</v>
      </c>
      <c r="D160" s="11">
        <v>20.47</v>
      </c>
      <c r="E160" s="11" t="s">
        <v>21</v>
      </c>
      <c r="F160" s="11" t="s">
        <v>16</v>
      </c>
      <c r="G160" s="11">
        <f>SUM(D21:D160)</f>
        <v>2009.7900000000009</v>
      </c>
    </row>
    <row r="161" spans="1:7" x14ac:dyDescent="0.25">
      <c r="A161" s="12" t="s">
        <v>14</v>
      </c>
      <c r="B161" s="12">
        <v>125</v>
      </c>
      <c r="C161" s="12">
        <v>3590</v>
      </c>
      <c r="D161" s="12">
        <v>39.32</v>
      </c>
      <c r="E161" s="12" t="s">
        <v>8</v>
      </c>
      <c r="F161" s="12" t="s">
        <v>17</v>
      </c>
    </row>
    <row r="162" spans="1:7" x14ac:dyDescent="0.25">
      <c r="A162" s="12" t="s">
        <v>14</v>
      </c>
      <c r="B162" s="12">
        <v>125</v>
      </c>
      <c r="C162" s="12">
        <v>3660</v>
      </c>
      <c r="D162" s="12">
        <v>15.88</v>
      </c>
      <c r="E162" s="12" t="s">
        <v>8</v>
      </c>
      <c r="F162" s="12" t="s">
        <v>17</v>
      </c>
    </row>
    <row r="163" spans="1:7" x14ac:dyDescent="0.25">
      <c r="A163" s="12" t="s">
        <v>14</v>
      </c>
      <c r="B163" s="12">
        <v>125</v>
      </c>
      <c r="C163" s="12">
        <v>3660</v>
      </c>
      <c r="D163" s="12">
        <v>11.37</v>
      </c>
      <c r="E163" s="12" t="s">
        <v>8</v>
      </c>
      <c r="F163" s="12" t="s">
        <v>17</v>
      </c>
    </row>
    <row r="164" spans="1:7" x14ac:dyDescent="0.25">
      <c r="A164" s="12" t="s">
        <v>14</v>
      </c>
      <c r="B164" s="12">
        <v>125</v>
      </c>
      <c r="C164" s="12">
        <v>3430</v>
      </c>
      <c r="D164" s="12">
        <v>5.23</v>
      </c>
      <c r="E164" s="12" t="s">
        <v>8</v>
      </c>
      <c r="F164" s="12" t="s">
        <v>17</v>
      </c>
    </row>
    <row r="165" spans="1:7" x14ac:dyDescent="0.25">
      <c r="A165" s="12" t="s">
        <v>14</v>
      </c>
      <c r="B165" s="12">
        <v>125</v>
      </c>
      <c r="C165" s="12">
        <v>3300</v>
      </c>
      <c r="D165" s="12">
        <v>11.41</v>
      </c>
      <c r="E165" s="12" t="s">
        <v>19</v>
      </c>
      <c r="F165" s="12" t="s">
        <v>17</v>
      </c>
    </row>
    <row r="166" spans="1:7" x14ac:dyDescent="0.25">
      <c r="A166" s="12" t="s">
        <v>14</v>
      </c>
      <c r="B166" s="12">
        <v>125</v>
      </c>
      <c r="C166" s="12">
        <v>3530</v>
      </c>
      <c r="D166" s="12">
        <v>13.78</v>
      </c>
      <c r="E166" s="12" t="s">
        <v>19</v>
      </c>
      <c r="F166" s="12" t="s">
        <v>17</v>
      </c>
    </row>
    <row r="167" spans="1:7" x14ac:dyDescent="0.25">
      <c r="A167" s="12" t="s">
        <v>14</v>
      </c>
      <c r="B167" s="12">
        <v>125</v>
      </c>
      <c r="C167" s="12">
        <v>3300</v>
      </c>
      <c r="D167" s="12">
        <v>14.28</v>
      </c>
      <c r="E167" s="12" t="s">
        <v>19</v>
      </c>
      <c r="F167" s="12" t="s">
        <v>17</v>
      </c>
    </row>
    <row r="168" spans="1:7" x14ac:dyDescent="0.25">
      <c r="A168" s="12" t="s">
        <v>14</v>
      </c>
      <c r="B168" s="12">
        <v>125</v>
      </c>
      <c r="C168" s="12">
        <v>3530</v>
      </c>
      <c r="D168" s="12">
        <v>12.58</v>
      </c>
      <c r="E168" s="12" t="s">
        <v>19</v>
      </c>
      <c r="F168" s="12" t="s">
        <v>17</v>
      </c>
    </row>
    <row r="169" spans="1:7" x14ac:dyDescent="0.25">
      <c r="A169" s="12" t="s">
        <v>14</v>
      </c>
      <c r="B169" s="12">
        <v>125</v>
      </c>
      <c r="C169" s="12">
        <v>3530</v>
      </c>
      <c r="D169" s="12">
        <v>20.51</v>
      </c>
      <c r="E169" s="12" t="s">
        <v>19</v>
      </c>
      <c r="F169" s="12" t="s">
        <v>17</v>
      </c>
    </row>
    <row r="170" spans="1:7" x14ac:dyDescent="0.25">
      <c r="A170" s="12" t="s">
        <v>14</v>
      </c>
      <c r="B170" s="12">
        <v>125</v>
      </c>
      <c r="C170" s="12">
        <v>3300</v>
      </c>
      <c r="D170" s="12">
        <v>11.41</v>
      </c>
      <c r="E170" s="12" t="s">
        <v>20</v>
      </c>
      <c r="F170" s="12" t="s">
        <v>17</v>
      </c>
    </row>
    <row r="171" spans="1:7" x14ac:dyDescent="0.25">
      <c r="A171" s="12" t="s">
        <v>14</v>
      </c>
      <c r="B171" s="12">
        <v>125</v>
      </c>
      <c r="C171" s="12">
        <v>3300</v>
      </c>
      <c r="D171" s="12">
        <v>11.41</v>
      </c>
      <c r="E171" s="12" t="s">
        <v>20</v>
      </c>
      <c r="F171" s="12" t="s">
        <v>17</v>
      </c>
    </row>
    <row r="172" spans="1:7" x14ac:dyDescent="0.25">
      <c r="A172" s="12" t="s">
        <v>14</v>
      </c>
      <c r="B172" s="12">
        <v>125</v>
      </c>
      <c r="C172" s="12">
        <v>3530</v>
      </c>
      <c r="D172" s="12">
        <v>12.7</v>
      </c>
      <c r="E172" s="12" t="s">
        <v>21</v>
      </c>
      <c r="F172" s="12" t="s">
        <v>17</v>
      </c>
    </row>
    <row r="173" spans="1:7" x14ac:dyDescent="0.25">
      <c r="A173" s="12" t="s">
        <v>14</v>
      </c>
      <c r="B173" s="12">
        <v>125</v>
      </c>
      <c r="C173" s="12">
        <v>3300</v>
      </c>
      <c r="D173" s="12">
        <v>29.19</v>
      </c>
      <c r="E173" s="12" t="s">
        <v>21</v>
      </c>
      <c r="F173" s="12" t="s">
        <v>17</v>
      </c>
      <c r="G173" s="12">
        <f>SUM(D161:D173)</f>
        <v>209.07</v>
      </c>
    </row>
    <row r="174" spans="1:7" x14ac:dyDescent="0.25">
      <c r="A174" s="13" t="s">
        <v>14</v>
      </c>
      <c r="B174" s="13">
        <v>125</v>
      </c>
      <c r="C174" s="13">
        <v>3720</v>
      </c>
      <c r="D174" s="13">
        <v>25.62</v>
      </c>
      <c r="E174" s="13" t="s">
        <v>8</v>
      </c>
      <c r="F174" s="13" t="s">
        <v>18</v>
      </c>
      <c r="G174" s="13">
        <f>D174</f>
        <v>25.62</v>
      </c>
    </row>
    <row r="175" spans="1:7" x14ac:dyDescent="0.25">
      <c r="A175" s="14" t="s">
        <v>14</v>
      </c>
      <c r="B175" s="14">
        <v>125</v>
      </c>
      <c r="C175" s="14">
        <v>3300</v>
      </c>
      <c r="D175" s="14">
        <v>23.1</v>
      </c>
      <c r="E175" s="14" t="s">
        <v>8</v>
      </c>
      <c r="F175" s="14" t="s">
        <v>15</v>
      </c>
    </row>
    <row r="176" spans="1:7" x14ac:dyDescent="0.25">
      <c r="A176" s="14" t="s">
        <v>14</v>
      </c>
      <c r="B176" s="14">
        <v>125</v>
      </c>
      <c r="C176" s="14">
        <v>3660</v>
      </c>
      <c r="D176" s="14">
        <v>14.08</v>
      </c>
      <c r="E176" s="14" t="s">
        <v>8</v>
      </c>
      <c r="F176" s="14" t="s">
        <v>15</v>
      </c>
    </row>
    <row r="177" spans="1:6" x14ac:dyDescent="0.25">
      <c r="A177" s="14" t="s">
        <v>14</v>
      </c>
      <c r="B177" s="14">
        <v>125</v>
      </c>
      <c r="C177" s="14">
        <v>3660</v>
      </c>
      <c r="D177" s="14">
        <v>25.62</v>
      </c>
      <c r="E177" s="14" t="s">
        <v>8</v>
      </c>
      <c r="F177" s="14" t="s">
        <v>15</v>
      </c>
    </row>
    <row r="178" spans="1:6" x14ac:dyDescent="0.25">
      <c r="A178" s="14" t="s">
        <v>14</v>
      </c>
      <c r="B178" s="14">
        <v>125</v>
      </c>
      <c r="C178" s="14">
        <v>3660</v>
      </c>
      <c r="D178" s="14">
        <v>18.64</v>
      </c>
      <c r="E178" s="14" t="s">
        <v>8</v>
      </c>
      <c r="F178" s="14" t="s">
        <v>15</v>
      </c>
    </row>
    <row r="179" spans="1:6" x14ac:dyDescent="0.25">
      <c r="A179" s="14" t="s">
        <v>14</v>
      </c>
      <c r="B179" s="14">
        <v>125</v>
      </c>
      <c r="C179" s="14">
        <v>3300</v>
      </c>
      <c r="D179" s="14">
        <v>18.48</v>
      </c>
      <c r="E179" s="14" t="s">
        <v>8</v>
      </c>
      <c r="F179" s="14" t="s">
        <v>15</v>
      </c>
    </row>
    <row r="180" spans="1:6" x14ac:dyDescent="0.25">
      <c r="A180" s="14" t="s">
        <v>14</v>
      </c>
      <c r="B180" s="14">
        <v>125</v>
      </c>
      <c r="C180" s="14">
        <v>3300</v>
      </c>
      <c r="D180" s="14">
        <v>18.48</v>
      </c>
      <c r="E180" s="14" t="s">
        <v>8</v>
      </c>
      <c r="F180" s="14" t="s">
        <v>15</v>
      </c>
    </row>
    <row r="181" spans="1:6" x14ac:dyDescent="0.25">
      <c r="A181" s="14" t="s">
        <v>14</v>
      </c>
      <c r="B181" s="14">
        <v>125</v>
      </c>
      <c r="C181" s="14">
        <v>3660</v>
      </c>
      <c r="D181" s="14">
        <v>13.82</v>
      </c>
      <c r="E181" s="14" t="s">
        <v>8</v>
      </c>
      <c r="F181" s="14" t="s">
        <v>15</v>
      </c>
    </row>
    <row r="182" spans="1:6" x14ac:dyDescent="0.25">
      <c r="A182" s="14" t="s">
        <v>14</v>
      </c>
      <c r="B182" s="14">
        <v>125</v>
      </c>
      <c r="C182" s="14">
        <v>3660</v>
      </c>
      <c r="D182" s="14">
        <v>1.1000000000000001</v>
      </c>
      <c r="E182" s="14" t="s">
        <v>8</v>
      </c>
      <c r="F182" s="14" t="s">
        <v>15</v>
      </c>
    </row>
    <row r="183" spans="1:6" x14ac:dyDescent="0.25">
      <c r="A183" s="14" t="s">
        <v>14</v>
      </c>
      <c r="B183" s="14">
        <v>125</v>
      </c>
      <c r="C183" s="14">
        <v>3660</v>
      </c>
      <c r="D183" s="14">
        <v>18.190000000000001</v>
      </c>
      <c r="E183" s="14" t="s">
        <v>8</v>
      </c>
      <c r="F183" s="14" t="s">
        <v>15</v>
      </c>
    </row>
    <row r="184" spans="1:6" x14ac:dyDescent="0.25">
      <c r="A184" s="14" t="s">
        <v>14</v>
      </c>
      <c r="B184" s="14">
        <v>125</v>
      </c>
      <c r="C184" s="14">
        <v>3720</v>
      </c>
      <c r="D184" s="14">
        <v>16.96</v>
      </c>
      <c r="E184" s="14" t="s">
        <v>8</v>
      </c>
      <c r="F184" s="14" t="s">
        <v>15</v>
      </c>
    </row>
    <row r="185" spans="1:6" x14ac:dyDescent="0.25">
      <c r="A185" s="14" t="s">
        <v>14</v>
      </c>
      <c r="B185" s="14">
        <v>125</v>
      </c>
      <c r="C185" s="14">
        <v>3300</v>
      </c>
      <c r="D185" s="14">
        <v>10.15</v>
      </c>
      <c r="E185" s="14" t="s">
        <v>8</v>
      </c>
      <c r="F185" s="14" t="s">
        <v>15</v>
      </c>
    </row>
    <row r="186" spans="1:6" x14ac:dyDescent="0.25">
      <c r="A186" s="14" t="s">
        <v>14</v>
      </c>
      <c r="B186" s="14">
        <v>125</v>
      </c>
      <c r="C186" s="14">
        <v>3660</v>
      </c>
      <c r="D186" s="14">
        <v>20.5</v>
      </c>
      <c r="E186" s="14" t="s">
        <v>8</v>
      </c>
      <c r="F186" s="14" t="s">
        <v>15</v>
      </c>
    </row>
    <row r="187" spans="1:6" x14ac:dyDescent="0.25">
      <c r="A187" s="14" t="s">
        <v>14</v>
      </c>
      <c r="B187" s="14">
        <v>125</v>
      </c>
      <c r="C187" s="14">
        <v>3660</v>
      </c>
      <c r="D187" s="14">
        <v>20.5</v>
      </c>
      <c r="E187" s="14" t="s">
        <v>8</v>
      </c>
      <c r="F187" s="14" t="s">
        <v>15</v>
      </c>
    </row>
    <row r="188" spans="1:6" x14ac:dyDescent="0.25">
      <c r="A188" s="14" t="s">
        <v>14</v>
      </c>
      <c r="B188" s="14">
        <v>125</v>
      </c>
      <c r="C188" s="14">
        <v>3660</v>
      </c>
      <c r="D188" s="14">
        <v>20.5</v>
      </c>
      <c r="E188" s="14" t="s">
        <v>8</v>
      </c>
      <c r="F188" s="14" t="s">
        <v>15</v>
      </c>
    </row>
    <row r="189" spans="1:6" x14ac:dyDescent="0.25">
      <c r="A189" s="14" t="s">
        <v>14</v>
      </c>
      <c r="B189" s="14">
        <v>125</v>
      </c>
      <c r="C189" s="14">
        <v>3300</v>
      </c>
      <c r="D189" s="14">
        <v>10.15</v>
      </c>
      <c r="E189" s="14" t="s">
        <v>8</v>
      </c>
      <c r="F189" s="14" t="s">
        <v>15</v>
      </c>
    </row>
    <row r="190" spans="1:6" x14ac:dyDescent="0.25">
      <c r="A190" s="14" t="s">
        <v>14</v>
      </c>
      <c r="B190" s="14">
        <v>125</v>
      </c>
      <c r="C190" s="14">
        <v>3590</v>
      </c>
      <c r="D190" s="14">
        <v>33.57</v>
      </c>
      <c r="E190" s="14" t="s">
        <v>8</v>
      </c>
      <c r="F190" s="14" t="s">
        <v>15</v>
      </c>
    </row>
    <row r="191" spans="1:6" x14ac:dyDescent="0.25">
      <c r="A191" s="14" t="s">
        <v>14</v>
      </c>
      <c r="B191" s="14">
        <v>125</v>
      </c>
      <c r="C191" s="14">
        <v>3460</v>
      </c>
      <c r="D191" s="14">
        <v>19.38</v>
      </c>
      <c r="E191" s="14" t="s">
        <v>8</v>
      </c>
      <c r="F191" s="14" t="s">
        <v>15</v>
      </c>
    </row>
    <row r="192" spans="1:6" x14ac:dyDescent="0.25">
      <c r="A192" s="14" t="s">
        <v>14</v>
      </c>
      <c r="B192" s="14">
        <v>125</v>
      </c>
      <c r="C192" s="14">
        <v>3590</v>
      </c>
      <c r="D192" s="14">
        <v>8.19</v>
      </c>
      <c r="E192" s="14" t="s">
        <v>8</v>
      </c>
      <c r="F192" s="14" t="s">
        <v>15</v>
      </c>
    </row>
    <row r="193" spans="1:6" x14ac:dyDescent="0.25">
      <c r="A193" s="14" t="s">
        <v>14</v>
      </c>
      <c r="B193" s="14">
        <v>125</v>
      </c>
      <c r="C193" s="14">
        <v>3430</v>
      </c>
      <c r="D193" s="14">
        <v>19.21</v>
      </c>
      <c r="E193" s="14" t="s">
        <v>8</v>
      </c>
      <c r="F193" s="14" t="s">
        <v>15</v>
      </c>
    </row>
    <row r="194" spans="1:6" x14ac:dyDescent="0.25">
      <c r="A194" s="14" t="s">
        <v>14</v>
      </c>
      <c r="B194" s="14">
        <v>125</v>
      </c>
      <c r="C194" s="14">
        <v>3720</v>
      </c>
      <c r="D194" s="14">
        <v>22.74</v>
      </c>
      <c r="E194" s="14" t="s">
        <v>8</v>
      </c>
      <c r="F194" s="14" t="s">
        <v>15</v>
      </c>
    </row>
    <row r="195" spans="1:6" x14ac:dyDescent="0.25">
      <c r="A195" s="14" t="s">
        <v>14</v>
      </c>
      <c r="B195" s="14">
        <v>125</v>
      </c>
      <c r="C195" s="14">
        <v>3430</v>
      </c>
      <c r="D195" s="14">
        <v>16.899999999999999</v>
      </c>
      <c r="E195" s="14" t="s">
        <v>8</v>
      </c>
      <c r="F195" s="14" t="s">
        <v>15</v>
      </c>
    </row>
    <row r="196" spans="1:6" x14ac:dyDescent="0.25">
      <c r="A196" s="14" t="s">
        <v>14</v>
      </c>
      <c r="B196" s="14">
        <v>125</v>
      </c>
      <c r="C196" s="14">
        <v>3660</v>
      </c>
      <c r="D196" s="14">
        <v>12.08</v>
      </c>
      <c r="E196" s="14" t="s">
        <v>8</v>
      </c>
      <c r="F196" s="14" t="s">
        <v>15</v>
      </c>
    </row>
    <row r="197" spans="1:6" x14ac:dyDescent="0.25">
      <c r="A197" s="14" t="s">
        <v>14</v>
      </c>
      <c r="B197" s="14">
        <v>125</v>
      </c>
      <c r="C197" s="14">
        <v>3660</v>
      </c>
      <c r="D197" s="14">
        <v>6.82</v>
      </c>
      <c r="E197" s="14" t="s">
        <v>8</v>
      </c>
      <c r="F197" s="14" t="s">
        <v>15</v>
      </c>
    </row>
    <row r="198" spans="1:6" x14ac:dyDescent="0.25">
      <c r="A198" s="14" t="s">
        <v>14</v>
      </c>
      <c r="B198" s="14">
        <v>125</v>
      </c>
      <c r="C198" s="14">
        <v>3660</v>
      </c>
      <c r="D198" s="14">
        <v>10.32</v>
      </c>
      <c r="E198" s="14" t="s">
        <v>8</v>
      </c>
      <c r="F198" s="14" t="s">
        <v>15</v>
      </c>
    </row>
    <row r="199" spans="1:6" x14ac:dyDescent="0.25">
      <c r="A199" s="14" t="s">
        <v>14</v>
      </c>
      <c r="B199" s="14">
        <v>125</v>
      </c>
      <c r="C199" s="14">
        <v>3660</v>
      </c>
      <c r="D199" s="14">
        <v>20.5</v>
      </c>
      <c r="E199" s="14" t="s">
        <v>8</v>
      </c>
      <c r="F199" s="14" t="s">
        <v>15</v>
      </c>
    </row>
    <row r="200" spans="1:6" x14ac:dyDescent="0.25">
      <c r="A200" s="14" t="s">
        <v>14</v>
      </c>
      <c r="B200" s="14">
        <v>125</v>
      </c>
      <c r="C200" s="14">
        <v>3660</v>
      </c>
      <c r="D200" s="14">
        <v>20.5</v>
      </c>
      <c r="E200" s="14" t="s">
        <v>8</v>
      </c>
      <c r="F200" s="14" t="s">
        <v>15</v>
      </c>
    </row>
    <row r="201" spans="1:6" x14ac:dyDescent="0.25">
      <c r="A201" s="14" t="s">
        <v>14</v>
      </c>
      <c r="B201" s="14">
        <v>125</v>
      </c>
      <c r="C201" s="14">
        <v>3660</v>
      </c>
      <c r="D201" s="14">
        <v>11.79</v>
      </c>
      <c r="E201" s="14" t="s">
        <v>8</v>
      </c>
      <c r="F201" s="14" t="s">
        <v>15</v>
      </c>
    </row>
    <row r="202" spans="1:6" x14ac:dyDescent="0.25">
      <c r="A202" s="14" t="s">
        <v>14</v>
      </c>
      <c r="B202" s="14">
        <v>125</v>
      </c>
      <c r="C202" s="14">
        <v>3660</v>
      </c>
      <c r="D202" s="14">
        <v>9.5</v>
      </c>
      <c r="E202" s="14" t="s">
        <v>8</v>
      </c>
      <c r="F202" s="14" t="s">
        <v>15</v>
      </c>
    </row>
    <row r="203" spans="1:6" x14ac:dyDescent="0.25">
      <c r="A203" s="14" t="s">
        <v>14</v>
      </c>
      <c r="B203" s="14">
        <v>125</v>
      </c>
      <c r="C203" s="14">
        <v>3430</v>
      </c>
      <c r="D203" s="14">
        <v>19.21</v>
      </c>
      <c r="E203" s="14" t="s">
        <v>8</v>
      </c>
      <c r="F203" s="14" t="s">
        <v>15</v>
      </c>
    </row>
    <row r="204" spans="1:6" x14ac:dyDescent="0.25">
      <c r="A204" s="14" t="s">
        <v>14</v>
      </c>
      <c r="B204" s="14">
        <v>125</v>
      </c>
      <c r="C204" s="14">
        <v>3660</v>
      </c>
      <c r="D204" s="14">
        <v>9.08</v>
      </c>
      <c r="E204" s="14" t="s">
        <v>8</v>
      </c>
      <c r="F204" s="14" t="s">
        <v>15</v>
      </c>
    </row>
    <row r="205" spans="1:6" x14ac:dyDescent="0.25">
      <c r="A205" s="14" t="s">
        <v>14</v>
      </c>
      <c r="B205" s="14">
        <v>125</v>
      </c>
      <c r="C205" s="14">
        <v>3660</v>
      </c>
      <c r="D205" s="14">
        <v>7.58</v>
      </c>
      <c r="E205" s="14" t="s">
        <v>8</v>
      </c>
      <c r="F205" s="14" t="s">
        <v>15</v>
      </c>
    </row>
    <row r="206" spans="1:6" x14ac:dyDescent="0.25">
      <c r="A206" s="14" t="s">
        <v>14</v>
      </c>
      <c r="B206" s="14">
        <v>125</v>
      </c>
      <c r="C206" s="14">
        <v>3660</v>
      </c>
      <c r="D206" s="14">
        <v>15.01</v>
      </c>
      <c r="E206" s="14" t="s">
        <v>8</v>
      </c>
      <c r="F206" s="14" t="s">
        <v>15</v>
      </c>
    </row>
    <row r="207" spans="1:6" x14ac:dyDescent="0.25">
      <c r="A207" s="14" t="s">
        <v>14</v>
      </c>
      <c r="B207" s="14">
        <v>125</v>
      </c>
      <c r="C207" s="14">
        <v>3660</v>
      </c>
      <c r="D207" s="14">
        <v>6.59</v>
      </c>
      <c r="E207" s="14" t="s">
        <v>8</v>
      </c>
      <c r="F207" s="14" t="s">
        <v>15</v>
      </c>
    </row>
    <row r="208" spans="1:6" x14ac:dyDescent="0.25">
      <c r="A208" s="14" t="s">
        <v>14</v>
      </c>
      <c r="B208" s="14">
        <v>125</v>
      </c>
      <c r="C208" s="14">
        <v>3430</v>
      </c>
      <c r="D208" s="14">
        <v>19.21</v>
      </c>
      <c r="E208" s="14" t="s">
        <v>8</v>
      </c>
      <c r="F208" s="14" t="s">
        <v>15</v>
      </c>
    </row>
    <row r="209" spans="1:6" x14ac:dyDescent="0.25">
      <c r="A209" s="14" t="s">
        <v>14</v>
      </c>
      <c r="B209" s="14">
        <v>125</v>
      </c>
      <c r="C209" s="14">
        <v>3430</v>
      </c>
      <c r="D209" s="14">
        <v>5.83</v>
      </c>
      <c r="E209" s="14" t="s">
        <v>8</v>
      </c>
      <c r="F209" s="14" t="s">
        <v>15</v>
      </c>
    </row>
    <row r="210" spans="1:6" x14ac:dyDescent="0.25">
      <c r="A210" s="14" t="s">
        <v>14</v>
      </c>
      <c r="B210" s="14">
        <v>125</v>
      </c>
      <c r="C210" s="14">
        <v>3590</v>
      </c>
      <c r="D210" s="14">
        <v>65.61</v>
      </c>
      <c r="E210" s="14" t="s">
        <v>8</v>
      </c>
      <c r="F210" s="14" t="s">
        <v>15</v>
      </c>
    </row>
    <row r="211" spans="1:6" x14ac:dyDescent="0.25">
      <c r="A211" s="14" t="s">
        <v>14</v>
      </c>
      <c r="B211" s="14">
        <v>125</v>
      </c>
      <c r="C211" s="14">
        <v>3660</v>
      </c>
      <c r="D211" s="14">
        <v>5.76</v>
      </c>
      <c r="E211" s="14" t="s">
        <v>8</v>
      </c>
      <c r="F211" s="14" t="s">
        <v>15</v>
      </c>
    </row>
    <row r="212" spans="1:6" x14ac:dyDescent="0.25">
      <c r="A212" s="14" t="s">
        <v>14</v>
      </c>
      <c r="B212" s="14">
        <v>125</v>
      </c>
      <c r="C212" s="14">
        <v>3300</v>
      </c>
      <c r="D212" s="14">
        <v>18.48</v>
      </c>
      <c r="E212" s="14" t="s">
        <v>8</v>
      </c>
      <c r="F212" s="14" t="s">
        <v>15</v>
      </c>
    </row>
    <row r="213" spans="1:6" x14ac:dyDescent="0.25">
      <c r="A213" s="14" t="s">
        <v>14</v>
      </c>
      <c r="B213" s="14">
        <v>125</v>
      </c>
      <c r="C213" s="14">
        <v>3660</v>
      </c>
      <c r="D213" s="14">
        <v>5.76</v>
      </c>
      <c r="E213" s="14" t="s">
        <v>8</v>
      </c>
      <c r="F213" s="14" t="s">
        <v>15</v>
      </c>
    </row>
    <row r="214" spans="1:6" x14ac:dyDescent="0.25">
      <c r="A214" s="14" t="s">
        <v>14</v>
      </c>
      <c r="B214" s="14">
        <v>125</v>
      </c>
      <c r="C214" s="14">
        <v>3660</v>
      </c>
      <c r="D214" s="14">
        <v>20.5</v>
      </c>
      <c r="E214" s="14" t="s">
        <v>8</v>
      </c>
      <c r="F214" s="14" t="s">
        <v>15</v>
      </c>
    </row>
    <row r="215" spans="1:6" x14ac:dyDescent="0.25">
      <c r="A215" s="14" t="s">
        <v>14</v>
      </c>
      <c r="B215" s="14">
        <v>125</v>
      </c>
      <c r="C215" s="14">
        <v>3430</v>
      </c>
      <c r="D215" s="14">
        <v>19.21</v>
      </c>
      <c r="E215" s="14" t="s">
        <v>8</v>
      </c>
      <c r="F215" s="14" t="s">
        <v>15</v>
      </c>
    </row>
    <row r="216" spans="1:6" x14ac:dyDescent="0.25">
      <c r="A216" s="14" t="s">
        <v>14</v>
      </c>
      <c r="B216" s="14">
        <v>125</v>
      </c>
      <c r="C216" s="14">
        <v>3660</v>
      </c>
      <c r="D216" s="14">
        <v>20.5</v>
      </c>
      <c r="E216" s="14" t="s">
        <v>8</v>
      </c>
      <c r="F216" s="14" t="s">
        <v>15</v>
      </c>
    </row>
    <row r="217" spans="1:6" x14ac:dyDescent="0.25">
      <c r="A217" s="14" t="s">
        <v>14</v>
      </c>
      <c r="B217" s="14">
        <v>125</v>
      </c>
      <c r="C217" s="14">
        <v>3660</v>
      </c>
      <c r="D217" s="14">
        <v>6.22</v>
      </c>
      <c r="E217" s="14" t="s">
        <v>8</v>
      </c>
      <c r="F217" s="14" t="s">
        <v>15</v>
      </c>
    </row>
    <row r="218" spans="1:6" x14ac:dyDescent="0.25">
      <c r="A218" s="14" t="s">
        <v>14</v>
      </c>
      <c r="B218" s="14">
        <v>125</v>
      </c>
      <c r="C218" s="14">
        <v>3720</v>
      </c>
      <c r="D218" s="14">
        <v>59.8</v>
      </c>
      <c r="E218" s="14" t="s">
        <v>8</v>
      </c>
      <c r="F218" s="14" t="s">
        <v>15</v>
      </c>
    </row>
    <row r="219" spans="1:6" x14ac:dyDescent="0.25">
      <c r="A219" s="14" t="s">
        <v>14</v>
      </c>
      <c r="B219" s="14">
        <v>125</v>
      </c>
      <c r="C219" s="14">
        <v>3430</v>
      </c>
      <c r="D219" s="14">
        <v>5.4</v>
      </c>
      <c r="E219" s="14" t="s">
        <v>8</v>
      </c>
      <c r="F219" s="14" t="s">
        <v>15</v>
      </c>
    </row>
    <row r="220" spans="1:6" x14ac:dyDescent="0.25">
      <c r="A220" s="14" t="s">
        <v>14</v>
      </c>
      <c r="B220" s="14">
        <v>125</v>
      </c>
      <c r="C220" s="14">
        <v>3720</v>
      </c>
      <c r="D220" s="14">
        <v>29.2</v>
      </c>
      <c r="E220" s="14" t="s">
        <v>8</v>
      </c>
      <c r="F220" s="14" t="s">
        <v>15</v>
      </c>
    </row>
    <row r="221" spans="1:6" x14ac:dyDescent="0.25">
      <c r="A221" s="14" t="s">
        <v>14</v>
      </c>
      <c r="B221" s="14">
        <v>125</v>
      </c>
      <c r="C221" s="14">
        <v>3430</v>
      </c>
      <c r="D221" s="14">
        <v>15.43</v>
      </c>
      <c r="E221" s="14" t="s">
        <v>8</v>
      </c>
      <c r="F221" s="14" t="s">
        <v>15</v>
      </c>
    </row>
    <row r="222" spans="1:6" x14ac:dyDescent="0.25">
      <c r="A222" s="14" t="s">
        <v>14</v>
      </c>
      <c r="B222" s="14">
        <v>125</v>
      </c>
      <c r="C222" s="14">
        <v>3660</v>
      </c>
      <c r="D222" s="14">
        <v>23.68</v>
      </c>
      <c r="E222" s="14" t="s">
        <v>8</v>
      </c>
      <c r="F222" s="14" t="s">
        <v>15</v>
      </c>
    </row>
    <row r="223" spans="1:6" x14ac:dyDescent="0.25">
      <c r="A223" s="14" t="s">
        <v>14</v>
      </c>
      <c r="B223" s="14">
        <v>125</v>
      </c>
      <c r="C223" s="14">
        <v>3590</v>
      </c>
      <c r="D223" s="14">
        <v>27.34</v>
      </c>
      <c r="E223" s="14" t="s">
        <v>8</v>
      </c>
      <c r="F223" s="14" t="s">
        <v>15</v>
      </c>
    </row>
    <row r="224" spans="1:6" x14ac:dyDescent="0.25">
      <c r="A224" s="14" t="s">
        <v>14</v>
      </c>
      <c r="B224" s="14">
        <v>125</v>
      </c>
      <c r="C224" s="14">
        <v>3660</v>
      </c>
      <c r="D224" s="14">
        <v>15.36</v>
      </c>
      <c r="E224" s="14" t="s">
        <v>8</v>
      </c>
      <c r="F224" s="14" t="s">
        <v>15</v>
      </c>
    </row>
    <row r="225" spans="1:6" x14ac:dyDescent="0.25">
      <c r="A225" s="14" t="s">
        <v>14</v>
      </c>
      <c r="B225" s="14">
        <v>125</v>
      </c>
      <c r="C225" s="14">
        <v>3734.8</v>
      </c>
      <c r="D225" s="14">
        <v>28.43</v>
      </c>
      <c r="E225" s="14" t="s">
        <v>8</v>
      </c>
      <c r="F225" s="14" t="s">
        <v>15</v>
      </c>
    </row>
    <row r="226" spans="1:6" x14ac:dyDescent="0.25">
      <c r="A226" s="14" t="s">
        <v>14</v>
      </c>
      <c r="B226" s="14">
        <v>125</v>
      </c>
      <c r="C226" s="14">
        <v>3430</v>
      </c>
      <c r="D226" s="14">
        <v>7</v>
      </c>
      <c r="E226" s="14" t="s">
        <v>8</v>
      </c>
      <c r="F226" s="14" t="s">
        <v>15</v>
      </c>
    </row>
    <row r="227" spans="1:6" x14ac:dyDescent="0.25">
      <c r="A227" s="14" t="s">
        <v>14</v>
      </c>
      <c r="B227" s="14">
        <v>125</v>
      </c>
      <c r="C227" s="14">
        <v>3660</v>
      </c>
      <c r="D227" s="14">
        <v>12.44</v>
      </c>
      <c r="E227" s="14" t="s">
        <v>8</v>
      </c>
      <c r="F227" s="14" t="s">
        <v>15</v>
      </c>
    </row>
    <row r="228" spans="1:6" x14ac:dyDescent="0.25">
      <c r="A228" s="14" t="s">
        <v>14</v>
      </c>
      <c r="B228" s="14">
        <v>125</v>
      </c>
      <c r="C228" s="14">
        <v>3660</v>
      </c>
      <c r="D228" s="14">
        <v>3.79</v>
      </c>
      <c r="E228" s="14" t="s">
        <v>8</v>
      </c>
      <c r="F228" s="14" t="s">
        <v>15</v>
      </c>
    </row>
    <row r="229" spans="1:6" x14ac:dyDescent="0.25">
      <c r="A229" s="14" t="s">
        <v>14</v>
      </c>
      <c r="B229" s="14">
        <v>125</v>
      </c>
      <c r="C229" s="14">
        <v>997.4</v>
      </c>
      <c r="D229" s="14">
        <v>1</v>
      </c>
      <c r="E229" s="14" t="s">
        <v>8</v>
      </c>
      <c r="F229" s="14" t="s">
        <v>15</v>
      </c>
    </row>
    <row r="230" spans="1:6" x14ac:dyDescent="0.25">
      <c r="A230" s="14" t="s">
        <v>14</v>
      </c>
      <c r="B230" s="14">
        <v>125</v>
      </c>
      <c r="C230" s="14">
        <v>3660</v>
      </c>
      <c r="D230" s="14">
        <v>20.5</v>
      </c>
      <c r="E230" s="14" t="s">
        <v>8</v>
      </c>
      <c r="F230" s="14" t="s">
        <v>15</v>
      </c>
    </row>
    <row r="231" spans="1:6" x14ac:dyDescent="0.25">
      <c r="A231" s="14" t="s">
        <v>14</v>
      </c>
      <c r="B231" s="14">
        <v>125</v>
      </c>
      <c r="C231" s="14">
        <v>3430</v>
      </c>
      <c r="D231" s="14">
        <v>20.58</v>
      </c>
      <c r="E231" s="14" t="s">
        <v>8</v>
      </c>
      <c r="F231" s="14" t="s">
        <v>15</v>
      </c>
    </row>
    <row r="232" spans="1:6" x14ac:dyDescent="0.25">
      <c r="A232" s="14" t="s">
        <v>14</v>
      </c>
      <c r="B232" s="14">
        <v>125</v>
      </c>
      <c r="C232" s="14">
        <v>3660</v>
      </c>
      <c r="D232" s="14">
        <v>1.1000000000000001</v>
      </c>
      <c r="E232" s="14" t="s">
        <v>8</v>
      </c>
      <c r="F232" s="14" t="s">
        <v>15</v>
      </c>
    </row>
    <row r="233" spans="1:6" x14ac:dyDescent="0.25">
      <c r="A233" s="14" t="s">
        <v>14</v>
      </c>
      <c r="B233" s="14">
        <v>125</v>
      </c>
      <c r="C233" s="14">
        <v>3660</v>
      </c>
      <c r="D233" s="14">
        <v>9.8800000000000008</v>
      </c>
      <c r="E233" s="14" t="s">
        <v>8</v>
      </c>
      <c r="F233" s="14" t="s">
        <v>15</v>
      </c>
    </row>
    <row r="234" spans="1:6" x14ac:dyDescent="0.25">
      <c r="A234" s="14" t="s">
        <v>14</v>
      </c>
      <c r="B234" s="14">
        <v>125</v>
      </c>
      <c r="C234" s="14">
        <v>3660</v>
      </c>
      <c r="D234" s="14">
        <v>1.1000000000000001</v>
      </c>
      <c r="E234" s="14" t="s">
        <v>8</v>
      </c>
      <c r="F234" s="14" t="s">
        <v>15</v>
      </c>
    </row>
    <row r="235" spans="1:6" x14ac:dyDescent="0.25">
      <c r="A235" s="14" t="s">
        <v>14</v>
      </c>
      <c r="B235" s="14">
        <v>125</v>
      </c>
      <c r="C235" s="14">
        <v>3430</v>
      </c>
      <c r="D235" s="14">
        <v>24.01</v>
      </c>
      <c r="E235" s="14" t="s">
        <v>8</v>
      </c>
      <c r="F235" s="14" t="s">
        <v>15</v>
      </c>
    </row>
    <row r="236" spans="1:6" x14ac:dyDescent="0.25">
      <c r="A236" s="14" t="s">
        <v>14</v>
      </c>
      <c r="B236" s="14">
        <v>125</v>
      </c>
      <c r="C236" s="14">
        <v>3590</v>
      </c>
      <c r="D236" s="14">
        <v>26.98</v>
      </c>
      <c r="E236" s="14" t="s">
        <v>8</v>
      </c>
      <c r="F236" s="14" t="s">
        <v>15</v>
      </c>
    </row>
    <row r="237" spans="1:6" x14ac:dyDescent="0.25">
      <c r="A237" s="14" t="s">
        <v>14</v>
      </c>
      <c r="B237" s="14">
        <v>125</v>
      </c>
      <c r="C237" s="14">
        <v>3430</v>
      </c>
      <c r="D237" s="14">
        <v>17.350000000000001</v>
      </c>
      <c r="E237" s="14" t="s">
        <v>8</v>
      </c>
      <c r="F237" s="14" t="s">
        <v>15</v>
      </c>
    </row>
    <row r="238" spans="1:6" x14ac:dyDescent="0.25">
      <c r="A238" s="14" t="s">
        <v>14</v>
      </c>
      <c r="B238" s="14">
        <v>125</v>
      </c>
      <c r="C238" s="14">
        <v>3300</v>
      </c>
      <c r="D238" s="14">
        <v>16.62</v>
      </c>
      <c r="E238" s="14" t="s">
        <v>8</v>
      </c>
      <c r="F238" s="14" t="s">
        <v>15</v>
      </c>
    </row>
    <row r="239" spans="1:6" x14ac:dyDescent="0.25">
      <c r="A239" s="14" t="s">
        <v>14</v>
      </c>
      <c r="B239" s="14">
        <v>125</v>
      </c>
      <c r="C239" s="14">
        <v>3660</v>
      </c>
      <c r="D239" s="14">
        <v>1.1000000000000001</v>
      </c>
      <c r="E239" s="14" t="s">
        <v>8</v>
      </c>
      <c r="F239" s="14" t="s">
        <v>15</v>
      </c>
    </row>
    <row r="240" spans="1:6" x14ac:dyDescent="0.25">
      <c r="A240" s="14" t="s">
        <v>14</v>
      </c>
      <c r="B240" s="14">
        <v>125</v>
      </c>
      <c r="C240" s="14">
        <v>3300</v>
      </c>
      <c r="D240" s="14">
        <v>16.68</v>
      </c>
      <c r="E240" s="14" t="s">
        <v>8</v>
      </c>
      <c r="F240" s="14" t="s">
        <v>15</v>
      </c>
    </row>
    <row r="241" spans="1:6" x14ac:dyDescent="0.25">
      <c r="A241" s="14" t="s">
        <v>14</v>
      </c>
      <c r="B241" s="14">
        <v>125</v>
      </c>
      <c r="C241" s="14">
        <v>3720</v>
      </c>
      <c r="D241" s="14">
        <v>27.95</v>
      </c>
      <c r="E241" s="14" t="s">
        <v>8</v>
      </c>
      <c r="F241" s="14" t="s">
        <v>15</v>
      </c>
    </row>
    <row r="242" spans="1:6" x14ac:dyDescent="0.25">
      <c r="A242" s="14" t="s">
        <v>14</v>
      </c>
      <c r="B242" s="14">
        <v>125</v>
      </c>
      <c r="C242" s="14">
        <v>3660</v>
      </c>
      <c r="D242" s="14">
        <v>25.62</v>
      </c>
      <c r="E242" s="14" t="s">
        <v>8</v>
      </c>
      <c r="F242" s="14" t="s">
        <v>15</v>
      </c>
    </row>
    <row r="243" spans="1:6" x14ac:dyDescent="0.25">
      <c r="A243" s="14" t="s">
        <v>14</v>
      </c>
      <c r="B243" s="14">
        <v>125</v>
      </c>
      <c r="C243" s="14">
        <v>3430</v>
      </c>
      <c r="D243" s="14">
        <v>24.01</v>
      </c>
      <c r="E243" s="14" t="s">
        <v>8</v>
      </c>
      <c r="F243" s="14" t="s">
        <v>15</v>
      </c>
    </row>
    <row r="244" spans="1:6" x14ac:dyDescent="0.25">
      <c r="A244" s="14" t="s">
        <v>14</v>
      </c>
      <c r="B244" s="14">
        <v>125</v>
      </c>
      <c r="C244" s="14">
        <v>3720</v>
      </c>
      <c r="D244" s="14">
        <v>27.95</v>
      </c>
      <c r="E244" s="14" t="s">
        <v>8</v>
      </c>
      <c r="F244" s="14" t="s">
        <v>15</v>
      </c>
    </row>
    <row r="245" spans="1:6" x14ac:dyDescent="0.25">
      <c r="A245" s="14" t="s">
        <v>14</v>
      </c>
      <c r="B245" s="14">
        <v>125</v>
      </c>
      <c r="C245" s="14">
        <v>3660</v>
      </c>
      <c r="D245" s="14">
        <v>25.62</v>
      </c>
      <c r="E245" s="14" t="s">
        <v>8</v>
      </c>
      <c r="F245" s="14" t="s">
        <v>15</v>
      </c>
    </row>
    <row r="246" spans="1:6" x14ac:dyDescent="0.25">
      <c r="A246" s="14" t="s">
        <v>14</v>
      </c>
      <c r="B246" s="14">
        <v>125</v>
      </c>
      <c r="C246" s="14">
        <v>3720</v>
      </c>
      <c r="D246" s="14">
        <v>27.95</v>
      </c>
      <c r="E246" s="14" t="s">
        <v>8</v>
      </c>
      <c r="F246" s="14" t="s">
        <v>15</v>
      </c>
    </row>
    <row r="247" spans="1:6" x14ac:dyDescent="0.25">
      <c r="A247" s="14" t="s">
        <v>14</v>
      </c>
      <c r="B247" s="14">
        <v>125</v>
      </c>
      <c r="C247" s="14">
        <v>3660</v>
      </c>
      <c r="D247" s="14">
        <v>1.1000000000000001</v>
      </c>
      <c r="E247" s="14" t="s">
        <v>8</v>
      </c>
      <c r="F247" s="14" t="s">
        <v>15</v>
      </c>
    </row>
    <row r="248" spans="1:6" x14ac:dyDescent="0.25">
      <c r="A248" s="14" t="s">
        <v>14</v>
      </c>
      <c r="B248" s="14">
        <v>125</v>
      </c>
      <c r="C248" s="14">
        <v>3660</v>
      </c>
      <c r="D248" s="14">
        <v>15.62</v>
      </c>
      <c r="E248" s="14" t="s">
        <v>8</v>
      </c>
      <c r="F248" s="14" t="s">
        <v>15</v>
      </c>
    </row>
    <row r="249" spans="1:6" x14ac:dyDescent="0.25">
      <c r="A249" s="14" t="s">
        <v>14</v>
      </c>
      <c r="B249" s="14">
        <v>125</v>
      </c>
      <c r="C249" s="14">
        <v>3430</v>
      </c>
      <c r="D249" s="14">
        <v>3.7</v>
      </c>
      <c r="E249" s="14" t="s">
        <v>8</v>
      </c>
      <c r="F249" s="14" t="s">
        <v>15</v>
      </c>
    </row>
    <row r="250" spans="1:6" x14ac:dyDescent="0.25">
      <c r="A250" s="14" t="s">
        <v>14</v>
      </c>
      <c r="B250" s="14">
        <v>125</v>
      </c>
      <c r="C250" s="14">
        <v>3660</v>
      </c>
      <c r="D250" s="14">
        <v>4.42</v>
      </c>
      <c r="E250" s="14" t="s">
        <v>8</v>
      </c>
      <c r="F250" s="14" t="s">
        <v>15</v>
      </c>
    </row>
    <row r="251" spans="1:6" x14ac:dyDescent="0.25">
      <c r="A251" s="14" t="s">
        <v>14</v>
      </c>
      <c r="B251" s="14">
        <v>125</v>
      </c>
      <c r="C251" s="14">
        <v>3660</v>
      </c>
      <c r="D251" s="14">
        <v>4.76</v>
      </c>
      <c r="E251" s="14" t="s">
        <v>8</v>
      </c>
      <c r="F251" s="14" t="s">
        <v>15</v>
      </c>
    </row>
    <row r="252" spans="1:6" x14ac:dyDescent="0.25">
      <c r="A252" s="14" t="s">
        <v>14</v>
      </c>
      <c r="B252" s="14">
        <v>125</v>
      </c>
      <c r="C252" s="14">
        <v>3660</v>
      </c>
      <c r="D252" s="14">
        <v>7.78</v>
      </c>
      <c r="E252" s="14" t="s">
        <v>8</v>
      </c>
      <c r="F252" s="14" t="s">
        <v>15</v>
      </c>
    </row>
    <row r="253" spans="1:6" x14ac:dyDescent="0.25">
      <c r="A253" s="14" t="s">
        <v>14</v>
      </c>
      <c r="B253" s="14">
        <v>125</v>
      </c>
      <c r="C253" s="14">
        <v>3660</v>
      </c>
      <c r="D253" s="14">
        <v>14.82</v>
      </c>
      <c r="E253" s="14" t="s">
        <v>8</v>
      </c>
      <c r="F253" s="14" t="s">
        <v>15</v>
      </c>
    </row>
    <row r="254" spans="1:6" x14ac:dyDescent="0.25">
      <c r="A254" s="14" t="s">
        <v>14</v>
      </c>
      <c r="B254" s="14">
        <v>125</v>
      </c>
      <c r="C254" s="14">
        <v>3660</v>
      </c>
      <c r="D254" s="14">
        <v>14.82</v>
      </c>
      <c r="E254" s="14" t="s">
        <v>8</v>
      </c>
      <c r="F254" s="14" t="s">
        <v>15</v>
      </c>
    </row>
    <row r="255" spans="1:6" x14ac:dyDescent="0.25">
      <c r="A255" s="14" t="s">
        <v>14</v>
      </c>
      <c r="B255" s="14">
        <v>125</v>
      </c>
      <c r="C255" s="14">
        <v>3590</v>
      </c>
      <c r="D255" s="14">
        <v>10.82</v>
      </c>
      <c r="E255" s="14" t="s">
        <v>8</v>
      </c>
      <c r="F255" s="14" t="s">
        <v>15</v>
      </c>
    </row>
    <row r="256" spans="1:6" x14ac:dyDescent="0.25">
      <c r="A256" s="14" t="s">
        <v>14</v>
      </c>
      <c r="B256" s="14">
        <v>125</v>
      </c>
      <c r="C256" s="14">
        <v>3530</v>
      </c>
      <c r="D256" s="14">
        <v>13.54</v>
      </c>
      <c r="E256" s="14" t="s">
        <v>19</v>
      </c>
      <c r="F256" s="14" t="s">
        <v>15</v>
      </c>
    </row>
    <row r="257" spans="1:6" x14ac:dyDescent="0.25">
      <c r="A257" s="14" t="s">
        <v>14</v>
      </c>
      <c r="B257" s="14">
        <v>125</v>
      </c>
      <c r="C257" s="14">
        <v>3530</v>
      </c>
      <c r="D257" s="14">
        <v>18.84</v>
      </c>
      <c r="E257" s="14" t="s">
        <v>19</v>
      </c>
      <c r="F257" s="14" t="s">
        <v>15</v>
      </c>
    </row>
    <row r="258" spans="1:6" x14ac:dyDescent="0.25">
      <c r="A258" s="14" t="s">
        <v>14</v>
      </c>
      <c r="B258" s="14">
        <v>125</v>
      </c>
      <c r="C258" s="14">
        <v>3530</v>
      </c>
      <c r="D258" s="14">
        <v>24.71</v>
      </c>
      <c r="E258" s="14" t="s">
        <v>19</v>
      </c>
      <c r="F258" s="14" t="s">
        <v>15</v>
      </c>
    </row>
    <row r="259" spans="1:6" x14ac:dyDescent="0.25">
      <c r="A259" s="14" t="s">
        <v>14</v>
      </c>
      <c r="B259" s="14">
        <v>125</v>
      </c>
      <c r="C259" s="14">
        <v>3530</v>
      </c>
      <c r="D259" s="14">
        <v>24.71</v>
      </c>
      <c r="E259" s="14" t="s">
        <v>19</v>
      </c>
      <c r="F259" s="14" t="s">
        <v>15</v>
      </c>
    </row>
    <row r="260" spans="1:6" x14ac:dyDescent="0.25">
      <c r="A260" s="14" t="s">
        <v>14</v>
      </c>
      <c r="B260" s="14">
        <v>125</v>
      </c>
      <c r="C260" s="14">
        <v>3300</v>
      </c>
      <c r="D260" s="14">
        <v>16.62</v>
      </c>
      <c r="E260" s="14" t="s">
        <v>19</v>
      </c>
      <c r="F260" s="14" t="s">
        <v>15</v>
      </c>
    </row>
    <row r="261" spans="1:6" x14ac:dyDescent="0.25">
      <c r="A261" s="14" t="s">
        <v>14</v>
      </c>
      <c r="B261" s="14">
        <v>125</v>
      </c>
      <c r="C261" s="14">
        <v>3530</v>
      </c>
      <c r="D261" s="14">
        <v>26.53</v>
      </c>
      <c r="E261" s="14" t="s">
        <v>19</v>
      </c>
      <c r="F261" s="14" t="s">
        <v>15</v>
      </c>
    </row>
    <row r="262" spans="1:6" x14ac:dyDescent="0.25">
      <c r="A262" s="14" t="s">
        <v>14</v>
      </c>
      <c r="B262" s="14">
        <v>125</v>
      </c>
      <c r="C262" s="14">
        <v>3530</v>
      </c>
      <c r="D262" s="14">
        <v>8.85</v>
      </c>
      <c r="E262" s="14" t="s">
        <v>19</v>
      </c>
      <c r="F262" s="14" t="s">
        <v>15</v>
      </c>
    </row>
    <row r="263" spans="1:6" x14ac:dyDescent="0.25">
      <c r="A263" s="14" t="s">
        <v>14</v>
      </c>
      <c r="B263" s="14">
        <v>125</v>
      </c>
      <c r="C263" s="14">
        <v>3530</v>
      </c>
      <c r="D263" s="14">
        <v>1.06</v>
      </c>
      <c r="E263" s="14" t="s">
        <v>19</v>
      </c>
      <c r="F263" s="14" t="s">
        <v>15</v>
      </c>
    </row>
    <row r="264" spans="1:6" x14ac:dyDescent="0.25">
      <c r="A264" s="14" t="s">
        <v>14</v>
      </c>
      <c r="B264" s="14">
        <v>125</v>
      </c>
      <c r="C264" s="14">
        <v>3300</v>
      </c>
      <c r="D264" s="14">
        <v>23.1</v>
      </c>
      <c r="E264" s="14" t="s">
        <v>19</v>
      </c>
      <c r="F264" s="14" t="s">
        <v>15</v>
      </c>
    </row>
    <row r="265" spans="1:6" x14ac:dyDescent="0.25">
      <c r="A265" s="14" t="s">
        <v>14</v>
      </c>
      <c r="B265" s="14">
        <v>125</v>
      </c>
      <c r="C265" s="14">
        <v>3530</v>
      </c>
      <c r="D265" s="14">
        <v>19.77</v>
      </c>
      <c r="E265" s="14" t="s">
        <v>19</v>
      </c>
      <c r="F265" s="14" t="s">
        <v>15</v>
      </c>
    </row>
    <row r="266" spans="1:6" x14ac:dyDescent="0.25">
      <c r="A266" s="14" t="s">
        <v>14</v>
      </c>
      <c r="B266" s="14">
        <v>125</v>
      </c>
      <c r="C266" s="14">
        <v>3530</v>
      </c>
      <c r="D266" s="14">
        <v>12.02</v>
      </c>
      <c r="E266" s="14" t="s">
        <v>19</v>
      </c>
      <c r="F266" s="14" t="s">
        <v>15</v>
      </c>
    </row>
    <row r="267" spans="1:6" x14ac:dyDescent="0.25">
      <c r="A267" s="14" t="s">
        <v>14</v>
      </c>
      <c r="B267" s="14">
        <v>125</v>
      </c>
      <c r="C267" s="14">
        <v>3530</v>
      </c>
      <c r="D267" s="14">
        <v>21.59</v>
      </c>
      <c r="E267" s="14" t="s">
        <v>19</v>
      </c>
      <c r="F267" s="14" t="s">
        <v>15</v>
      </c>
    </row>
    <row r="268" spans="1:6" x14ac:dyDescent="0.25">
      <c r="A268" s="14" t="s">
        <v>14</v>
      </c>
      <c r="B268" s="14">
        <v>125</v>
      </c>
      <c r="C268" s="14">
        <v>3530</v>
      </c>
      <c r="D268" s="14">
        <v>6</v>
      </c>
      <c r="E268" s="14" t="s">
        <v>19</v>
      </c>
      <c r="F268" s="14" t="s">
        <v>15</v>
      </c>
    </row>
    <row r="269" spans="1:6" x14ac:dyDescent="0.25">
      <c r="A269" s="14" t="s">
        <v>14</v>
      </c>
      <c r="B269" s="14">
        <v>125</v>
      </c>
      <c r="C269" s="14">
        <v>3530</v>
      </c>
      <c r="D269" s="14">
        <v>1.06</v>
      </c>
      <c r="E269" s="14" t="s">
        <v>19</v>
      </c>
      <c r="F269" s="14" t="s">
        <v>15</v>
      </c>
    </row>
    <row r="270" spans="1:6" x14ac:dyDescent="0.25">
      <c r="A270" s="14" t="s">
        <v>14</v>
      </c>
      <c r="B270" s="14">
        <v>125</v>
      </c>
      <c r="C270" s="14">
        <v>3300</v>
      </c>
      <c r="D270" s="14">
        <v>18.48</v>
      </c>
      <c r="E270" s="14" t="s">
        <v>19</v>
      </c>
      <c r="F270" s="14" t="s">
        <v>15</v>
      </c>
    </row>
    <row r="271" spans="1:6" x14ac:dyDescent="0.25">
      <c r="A271" s="14" t="s">
        <v>14</v>
      </c>
      <c r="B271" s="14">
        <v>125</v>
      </c>
      <c r="C271" s="14">
        <v>3530</v>
      </c>
      <c r="D271" s="14">
        <v>1.06</v>
      </c>
      <c r="E271" s="14" t="s">
        <v>19</v>
      </c>
      <c r="F271" s="14" t="s">
        <v>15</v>
      </c>
    </row>
    <row r="272" spans="1:6" x14ac:dyDescent="0.25">
      <c r="A272" s="14" t="s">
        <v>14</v>
      </c>
      <c r="B272" s="14">
        <v>125</v>
      </c>
      <c r="C272" s="14">
        <v>3530</v>
      </c>
      <c r="D272" s="14">
        <v>17.3</v>
      </c>
      <c r="E272" s="14" t="s">
        <v>19</v>
      </c>
      <c r="F272" s="14" t="s">
        <v>15</v>
      </c>
    </row>
    <row r="273" spans="1:6" x14ac:dyDescent="0.25">
      <c r="A273" s="14" t="s">
        <v>14</v>
      </c>
      <c r="B273" s="14">
        <v>125</v>
      </c>
      <c r="C273" s="14">
        <v>3530</v>
      </c>
      <c r="D273" s="14">
        <v>19.77</v>
      </c>
      <c r="E273" s="14" t="s">
        <v>19</v>
      </c>
      <c r="F273" s="14" t="s">
        <v>15</v>
      </c>
    </row>
    <row r="274" spans="1:6" x14ac:dyDescent="0.25">
      <c r="A274" s="14" t="s">
        <v>14</v>
      </c>
      <c r="B274" s="14">
        <v>125</v>
      </c>
      <c r="C274" s="14">
        <v>3530</v>
      </c>
      <c r="D274" s="14">
        <v>19.77</v>
      </c>
      <c r="E274" s="14" t="s">
        <v>19</v>
      </c>
      <c r="F274" s="14" t="s">
        <v>15</v>
      </c>
    </row>
    <row r="275" spans="1:6" x14ac:dyDescent="0.25">
      <c r="A275" s="14" t="s">
        <v>14</v>
      </c>
      <c r="B275" s="14">
        <v>125</v>
      </c>
      <c r="C275" s="14">
        <v>3530</v>
      </c>
      <c r="D275" s="14">
        <v>19.77</v>
      </c>
      <c r="E275" s="14" t="s">
        <v>19</v>
      </c>
      <c r="F275" s="14" t="s">
        <v>15</v>
      </c>
    </row>
    <row r="276" spans="1:6" x14ac:dyDescent="0.25">
      <c r="A276" s="14" t="s">
        <v>14</v>
      </c>
      <c r="B276" s="14">
        <v>125</v>
      </c>
      <c r="C276" s="14">
        <v>3530</v>
      </c>
      <c r="D276" s="14">
        <v>19.77</v>
      </c>
      <c r="E276" s="14" t="s">
        <v>19</v>
      </c>
      <c r="F276" s="14" t="s">
        <v>15</v>
      </c>
    </row>
    <row r="277" spans="1:6" x14ac:dyDescent="0.25">
      <c r="A277" s="14" t="s">
        <v>14</v>
      </c>
      <c r="B277" s="14">
        <v>125</v>
      </c>
      <c r="C277" s="14">
        <v>3590</v>
      </c>
      <c r="D277" s="14">
        <v>20.100000000000001</v>
      </c>
      <c r="E277" s="14" t="s">
        <v>19</v>
      </c>
      <c r="F277" s="14" t="s">
        <v>15</v>
      </c>
    </row>
    <row r="278" spans="1:6" x14ac:dyDescent="0.25">
      <c r="A278" s="14" t="s">
        <v>14</v>
      </c>
      <c r="B278" s="14">
        <v>125</v>
      </c>
      <c r="C278" s="14">
        <v>3590</v>
      </c>
      <c r="D278" s="14">
        <v>49.33</v>
      </c>
      <c r="E278" s="14" t="s">
        <v>19</v>
      </c>
      <c r="F278" s="14" t="s">
        <v>15</v>
      </c>
    </row>
    <row r="279" spans="1:6" x14ac:dyDescent="0.25">
      <c r="A279" s="14" t="s">
        <v>14</v>
      </c>
      <c r="B279" s="14">
        <v>125</v>
      </c>
      <c r="C279" s="14">
        <v>3590</v>
      </c>
      <c r="D279" s="14">
        <v>20.100000000000001</v>
      </c>
      <c r="E279" s="14" t="s">
        <v>19</v>
      </c>
      <c r="F279" s="14" t="s">
        <v>15</v>
      </c>
    </row>
    <row r="280" spans="1:6" x14ac:dyDescent="0.25">
      <c r="A280" s="14" t="s">
        <v>14</v>
      </c>
      <c r="B280" s="14">
        <v>125</v>
      </c>
      <c r="C280" s="14">
        <v>3300</v>
      </c>
      <c r="D280" s="14">
        <v>18.48</v>
      </c>
      <c r="E280" s="14" t="s">
        <v>19</v>
      </c>
      <c r="F280" s="14" t="s">
        <v>15</v>
      </c>
    </row>
    <row r="281" spans="1:6" x14ac:dyDescent="0.25">
      <c r="A281" s="14" t="s">
        <v>14</v>
      </c>
      <c r="B281" s="14">
        <v>125</v>
      </c>
      <c r="C281" s="14">
        <v>3530</v>
      </c>
      <c r="D281" s="14">
        <v>19.77</v>
      </c>
      <c r="E281" s="14" t="s">
        <v>19</v>
      </c>
      <c r="F281" s="14" t="s">
        <v>15</v>
      </c>
    </row>
    <row r="282" spans="1:6" x14ac:dyDescent="0.25">
      <c r="A282" s="14" t="s">
        <v>14</v>
      </c>
      <c r="B282" s="14">
        <v>125</v>
      </c>
      <c r="C282" s="14">
        <v>3530</v>
      </c>
      <c r="D282" s="14">
        <v>18.84</v>
      </c>
      <c r="E282" s="14" t="s">
        <v>19</v>
      </c>
      <c r="F282" s="14" t="s">
        <v>15</v>
      </c>
    </row>
    <row r="283" spans="1:6" x14ac:dyDescent="0.25">
      <c r="A283" s="14" t="s">
        <v>14</v>
      </c>
      <c r="B283" s="14">
        <v>125</v>
      </c>
      <c r="C283" s="14">
        <v>3530</v>
      </c>
      <c r="D283" s="14">
        <v>7.2</v>
      </c>
      <c r="E283" s="14" t="s">
        <v>19</v>
      </c>
      <c r="F283" s="14" t="s">
        <v>15</v>
      </c>
    </row>
    <row r="284" spans="1:6" x14ac:dyDescent="0.25">
      <c r="A284" s="14" t="s">
        <v>14</v>
      </c>
      <c r="B284" s="14">
        <v>125</v>
      </c>
      <c r="C284" s="14">
        <v>3530</v>
      </c>
      <c r="D284" s="14">
        <v>12</v>
      </c>
      <c r="E284" s="14" t="s">
        <v>19</v>
      </c>
      <c r="F284" s="14" t="s">
        <v>15</v>
      </c>
    </row>
    <row r="285" spans="1:6" x14ac:dyDescent="0.25">
      <c r="A285" s="14" t="s">
        <v>14</v>
      </c>
      <c r="B285" s="14">
        <v>125</v>
      </c>
      <c r="C285" s="14">
        <v>3530</v>
      </c>
      <c r="D285" s="14">
        <v>6.35</v>
      </c>
      <c r="E285" s="14" t="s">
        <v>19</v>
      </c>
      <c r="F285" s="14" t="s">
        <v>15</v>
      </c>
    </row>
    <row r="286" spans="1:6" x14ac:dyDescent="0.25">
      <c r="A286" s="14" t="s">
        <v>14</v>
      </c>
      <c r="B286" s="14">
        <v>125</v>
      </c>
      <c r="C286" s="14">
        <v>3530</v>
      </c>
      <c r="D286" s="14">
        <v>7.31</v>
      </c>
      <c r="E286" s="14" t="s">
        <v>19</v>
      </c>
      <c r="F286" s="14" t="s">
        <v>15</v>
      </c>
    </row>
    <row r="287" spans="1:6" x14ac:dyDescent="0.25">
      <c r="A287" s="14" t="s">
        <v>14</v>
      </c>
      <c r="B287" s="14">
        <v>125</v>
      </c>
      <c r="C287" s="14">
        <v>3530</v>
      </c>
      <c r="D287" s="14">
        <v>19.77</v>
      </c>
      <c r="E287" s="14" t="s">
        <v>19</v>
      </c>
      <c r="F287" s="14" t="s">
        <v>15</v>
      </c>
    </row>
    <row r="288" spans="1:6" x14ac:dyDescent="0.25">
      <c r="A288" s="14" t="s">
        <v>14</v>
      </c>
      <c r="B288" s="14">
        <v>125</v>
      </c>
      <c r="C288" s="14">
        <v>3530</v>
      </c>
      <c r="D288" s="14">
        <v>12.27</v>
      </c>
      <c r="E288" s="14" t="s">
        <v>19</v>
      </c>
      <c r="F288" s="14" t="s">
        <v>15</v>
      </c>
    </row>
    <row r="289" spans="1:6" x14ac:dyDescent="0.25">
      <c r="A289" s="14" t="s">
        <v>14</v>
      </c>
      <c r="B289" s="14">
        <v>125</v>
      </c>
      <c r="C289" s="14">
        <v>3530</v>
      </c>
      <c r="D289" s="14">
        <v>17.97</v>
      </c>
      <c r="E289" s="14" t="s">
        <v>19</v>
      </c>
      <c r="F289" s="14" t="s">
        <v>15</v>
      </c>
    </row>
    <row r="290" spans="1:6" x14ac:dyDescent="0.25">
      <c r="A290" s="14" t="s">
        <v>14</v>
      </c>
      <c r="B290" s="14">
        <v>125</v>
      </c>
      <c r="C290" s="14">
        <v>3530</v>
      </c>
      <c r="D290" s="14">
        <v>13.54</v>
      </c>
      <c r="E290" s="14" t="s">
        <v>19</v>
      </c>
      <c r="F290" s="14" t="s">
        <v>15</v>
      </c>
    </row>
    <row r="291" spans="1:6" x14ac:dyDescent="0.25">
      <c r="A291" s="14" t="s">
        <v>14</v>
      </c>
      <c r="B291" s="14">
        <v>125</v>
      </c>
      <c r="C291" s="14">
        <v>3530</v>
      </c>
      <c r="D291" s="14">
        <v>1.06</v>
      </c>
      <c r="E291" s="14" t="s">
        <v>19</v>
      </c>
      <c r="F291" s="14" t="s">
        <v>15</v>
      </c>
    </row>
    <row r="292" spans="1:6" x14ac:dyDescent="0.25">
      <c r="A292" s="14" t="s">
        <v>14</v>
      </c>
      <c r="B292" s="14">
        <v>125</v>
      </c>
      <c r="C292" s="14">
        <v>3530</v>
      </c>
      <c r="D292" s="14">
        <v>26.53</v>
      </c>
      <c r="E292" s="14" t="s">
        <v>19</v>
      </c>
      <c r="F292" s="14" t="s">
        <v>15</v>
      </c>
    </row>
    <row r="293" spans="1:6" x14ac:dyDescent="0.25">
      <c r="A293" s="14" t="s">
        <v>14</v>
      </c>
      <c r="B293" s="14">
        <v>125</v>
      </c>
      <c r="C293" s="14">
        <v>3530</v>
      </c>
      <c r="D293" s="14">
        <v>24.71</v>
      </c>
      <c r="E293" s="14" t="s">
        <v>19</v>
      </c>
      <c r="F293" s="14" t="s">
        <v>15</v>
      </c>
    </row>
    <row r="294" spans="1:6" x14ac:dyDescent="0.25">
      <c r="A294" s="14" t="s">
        <v>14</v>
      </c>
      <c r="B294" s="14">
        <v>125</v>
      </c>
      <c r="C294" s="14">
        <v>3590</v>
      </c>
      <c r="D294" s="14">
        <v>26.98</v>
      </c>
      <c r="E294" s="14" t="s">
        <v>19</v>
      </c>
      <c r="F294" s="14" t="s">
        <v>15</v>
      </c>
    </row>
    <row r="295" spans="1:6" x14ac:dyDescent="0.25">
      <c r="A295" s="14" t="s">
        <v>14</v>
      </c>
      <c r="B295" s="14">
        <v>125</v>
      </c>
      <c r="C295" s="14">
        <v>3300</v>
      </c>
      <c r="D295" s="14">
        <v>23.1</v>
      </c>
      <c r="E295" s="14" t="s">
        <v>19</v>
      </c>
      <c r="F295" s="14" t="s">
        <v>15</v>
      </c>
    </row>
    <row r="296" spans="1:6" x14ac:dyDescent="0.25">
      <c r="A296" s="14" t="s">
        <v>14</v>
      </c>
      <c r="B296" s="14">
        <v>125</v>
      </c>
      <c r="C296" s="14">
        <v>3300</v>
      </c>
      <c r="D296" s="14">
        <v>17.55</v>
      </c>
      <c r="E296" s="14" t="s">
        <v>19</v>
      </c>
      <c r="F296" s="14" t="s">
        <v>15</v>
      </c>
    </row>
    <row r="297" spans="1:6" x14ac:dyDescent="0.25">
      <c r="A297" s="14" t="s">
        <v>14</v>
      </c>
      <c r="B297" s="14">
        <v>125</v>
      </c>
      <c r="C297" s="14">
        <v>3590</v>
      </c>
      <c r="D297" s="14">
        <v>26.98</v>
      </c>
      <c r="E297" s="14" t="s">
        <v>19</v>
      </c>
      <c r="F297" s="14" t="s">
        <v>15</v>
      </c>
    </row>
    <row r="298" spans="1:6" x14ac:dyDescent="0.25">
      <c r="A298" s="14" t="s">
        <v>14</v>
      </c>
      <c r="B298" s="14">
        <v>125</v>
      </c>
      <c r="C298" s="14">
        <v>3530</v>
      </c>
      <c r="D298" s="14">
        <v>24.71</v>
      </c>
      <c r="E298" s="14" t="s">
        <v>19</v>
      </c>
      <c r="F298" s="14" t="s">
        <v>15</v>
      </c>
    </row>
    <row r="299" spans="1:6" x14ac:dyDescent="0.25">
      <c r="A299" s="14" t="s">
        <v>14</v>
      </c>
      <c r="B299" s="14">
        <v>125</v>
      </c>
      <c r="C299" s="14">
        <v>3300</v>
      </c>
      <c r="D299" s="14">
        <v>16.62</v>
      </c>
      <c r="E299" s="14" t="s">
        <v>19</v>
      </c>
      <c r="F299" s="14" t="s">
        <v>15</v>
      </c>
    </row>
    <row r="300" spans="1:6" x14ac:dyDescent="0.25">
      <c r="A300" s="14" t="s">
        <v>14</v>
      </c>
      <c r="B300" s="14">
        <v>125</v>
      </c>
      <c r="C300" s="14">
        <v>3590</v>
      </c>
      <c r="D300" s="14">
        <v>26.98</v>
      </c>
      <c r="E300" s="14" t="s">
        <v>19</v>
      </c>
      <c r="F300" s="14" t="s">
        <v>15</v>
      </c>
    </row>
    <row r="301" spans="1:6" x14ac:dyDescent="0.25">
      <c r="A301" s="14" t="s">
        <v>14</v>
      </c>
      <c r="B301" s="14">
        <v>125</v>
      </c>
      <c r="C301" s="14">
        <v>3530</v>
      </c>
      <c r="D301" s="14">
        <v>19.77</v>
      </c>
      <c r="E301" s="14" t="s">
        <v>19</v>
      </c>
      <c r="F301" s="14" t="s">
        <v>15</v>
      </c>
    </row>
    <row r="302" spans="1:6" x14ac:dyDescent="0.25">
      <c r="A302" s="14" t="s">
        <v>14</v>
      </c>
      <c r="B302" s="14">
        <v>125</v>
      </c>
      <c r="C302" s="14">
        <v>3300</v>
      </c>
      <c r="D302" s="14">
        <v>18.48</v>
      </c>
      <c r="E302" s="14" t="s">
        <v>19</v>
      </c>
      <c r="F302" s="14" t="s">
        <v>15</v>
      </c>
    </row>
    <row r="303" spans="1:6" x14ac:dyDescent="0.25">
      <c r="A303" s="14" t="s">
        <v>14</v>
      </c>
      <c r="B303" s="14">
        <v>125</v>
      </c>
      <c r="C303" s="14">
        <v>3530</v>
      </c>
      <c r="D303" s="14">
        <v>3.65</v>
      </c>
      <c r="E303" s="14" t="s">
        <v>19</v>
      </c>
      <c r="F303" s="14" t="s">
        <v>15</v>
      </c>
    </row>
    <row r="304" spans="1:6" x14ac:dyDescent="0.25">
      <c r="A304" s="14" t="s">
        <v>14</v>
      </c>
      <c r="B304" s="14">
        <v>125</v>
      </c>
      <c r="C304" s="14">
        <v>3590</v>
      </c>
      <c r="D304" s="14">
        <v>10.82</v>
      </c>
      <c r="E304" s="14" t="s">
        <v>19</v>
      </c>
      <c r="F304" s="14" t="s">
        <v>15</v>
      </c>
    </row>
    <row r="305" spans="1:6" x14ac:dyDescent="0.25">
      <c r="A305" s="14" t="s">
        <v>14</v>
      </c>
      <c r="B305" s="14">
        <v>125</v>
      </c>
      <c r="C305" s="14">
        <v>3300</v>
      </c>
      <c r="D305" s="14">
        <v>8.02</v>
      </c>
      <c r="E305" s="14" t="s">
        <v>19</v>
      </c>
      <c r="F305" s="14" t="s">
        <v>15</v>
      </c>
    </row>
    <row r="306" spans="1:6" x14ac:dyDescent="0.25">
      <c r="A306" s="14" t="s">
        <v>14</v>
      </c>
      <c r="B306" s="14">
        <v>125</v>
      </c>
      <c r="C306" s="14">
        <v>3530</v>
      </c>
      <c r="D306" s="14">
        <v>15.76</v>
      </c>
      <c r="E306" s="14" t="s">
        <v>19</v>
      </c>
      <c r="F306" s="14" t="s">
        <v>15</v>
      </c>
    </row>
    <row r="307" spans="1:6" x14ac:dyDescent="0.25">
      <c r="A307" s="14" t="s">
        <v>14</v>
      </c>
      <c r="B307" s="14">
        <v>125</v>
      </c>
      <c r="C307" s="14">
        <v>3530</v>
      </c>
      <c r="D307" s="14">
        <v>3.34</v>
      </c>
      <c r="E307" s="14" t="s">
        <v>19</v>
      </c>
      <c r="F307" s="14" t="s">
        <v>15</v>
      </c>
    </row>
    <row r="308" spans="1:6" x14ac:dyDescent="0.25">
      <c r="A308" s="14" t="s">
        <v>14</v>
      </c>
      <c r="B308" s="14">
        <v>125</v>
      </c>
      <c r="C308" s="14">
        <v>3530</v>
      </c>
      <c r="D308" s="14">
        <v>27.1</v>
      </c>
      <c r="E308" s="14" t="s">
        <v>19</v>
      </c>
      <c r="F308" s="14" t="s">
        <v>15</v>
      </c>
    </row>
    <row r="309" spans="1:6" x14ac:dyDescent="0.25">
      <c r="A309" s="14" t="s">
        <v>14</v>
      </c>
      <c r="B309" s="14">
        <v>125</v>
      </c>
      <c r="C309" s="14">
        <v>3590</v>
      </c>
      <c r="D309" s="14">
        <v>27.56</v>
      </c>
      <c r="E309" s="14" t="s">
        <v>19</v>
      </c>
      <c r="F309" s="14" t="s">
        <v>15</v>
      </c>
    </row>
    <row r="310" spans="1:6" x14ac:dyDescent="0.25">
      <c r="A310" s="14" t="s">
        <v>14</v>
      </c>
      <c r="B310" s="14">
        <v>125</v>
      </c>
      <c r="C310" s="14">
        <v>3530</v>
      </c>
      <c r="D310" s="14">
        <v>12.62</v>
      </c>
      <c r="E310" s="14" t="s">
        <v>19</v>
      </c>
      <c r="F310" s="14" t="s">
        <v>15</v>
      </c>
    </row>
    <row r="311" spans="1:6" x14ac:dyDescent="0.25">
      <c r="A311" s="14" t="s">
        <v>14</v>
      </c>
      <c r="B311" s="14">
        <v>125</v>
      </c>
      <c r="C311" s="14">
        <v>3590</v>
      </c>
      <c r="D311" s="14">
        <v>6.46</v>
      </c>
      <c r="E311" s="14" t="s">
        <v>19</v>
      </c>
      <c r="F311" s="14" t="s">
        <v>15</v>
      </c>
    </row>
    <row r="312" spans="1:6" x14ac:dyDescent="0.25">
      <c r="A312" s="14" t="s">
        <v>14</v>
      </c>
      <c r="B312" s="14">
        <v>125</v>
      </c>
      <c r="C312" s="14">
        <v>3530</v>
      </c>
      <c r="D312" s="14">
        <v>24.71</v>
      </c>
      <c r="E312" s="14" t="s">
        <v>19</v>
      </c>
      <c r="F312" s="14" t="s">
        <v>15</v>
      </c>
    </row>
    <row r="313" spans="1:6" x14ac:dyDescent="0.25">
      <c r="A313" s="14" t="s">
        <v>14</v>
      </c>
      <c r="B313" s="14">
        <v>125</v>
      </c>
      <c r="C313" s="14">
        <v>3590</v>
      </c>
      <c r="D313" s="14">
        <v>2.17</v>
      </c>
      <c r="E313" s="14" t="s">
        <v>19</v>
      </c>
      <c r="F313" s="14" t="s">
        <v>15</v>
      </c>
    </row>
    <row r="314" spans="1:6" x14ac:dyDescent="0.25">
      <c r="A314" s="14" t="s">
        <v>14</v>
      </c>
      <c r="B314" s="14">
        <v>125</v>
      </c>
      <c r="C314" s="14">
        <v>3590</v>
      </c>
      <c r="D314" s="14">
        <v>1.97</v>
      </c>
      <c r="E314" s="14" t="s">
        <v>19</v>
      </c>
      <c r="F314" s="14" t="s">
        <v>15</v>
      </c>
    </row>
    <row r="315" spans="1:6" x14ac:dyDescent="0.25">
      <c r="A315" s="14" t="s">
        <v>14</v>
      </c>
      <c r="B315" s="14">
        <v>125</v>
      </c>
      <c r="C315" s="14">
        <v>3300</v>
      </c>
      <c r="D315" s="14">
        <v>26.98</v>
      </c>
      <c r="E315" s="14" t="s">
        <v>20</v>
      </c>
      <c r="F315" s="14" t="s">
        <v>15</v>
      </c>
    </row>
    <row r="316" spans="1:6" x14ac:dyDescent="0.25">
      <c r="A316" s="14" t="s">
        <v>14</v>
      </c>
      <c r="B316" s="14">
        <v>125</v>
      </c>
      <c r="C316" s="14">
        <v>3530</v>
      </c>
      <c r="D316" s="14">
        <v>13.54</v>
      </c>
      <c r="E316" s="14" t="s">
        <v>20</v>
      </c>
      <c r="F316" s="14" t="s">
        <v>15</v>
      </c>
    </row>
    <row r="317" spans="1:6" x14ac:dyDescent="0.25">
      <c r="A317" s="14" t="s">
        <v>14</v>
      </c>
      <c r="B317" s="14">
        <v>125</v>
      </c>
      <c r="C317" s="14">
        <v>3530</v>
      </c>
      <c r="D317" s="14">
        <v>26.53</v>
      </c>
      <c r="E317" s="14" t="s">
        <v>20</v>
      </c>
      <c r="F317" s="14" t="s">
        <v>15</v>
      </c>
    </row>
    <row r="318" spans="1:6" x14ac:dyDescent="0.25">
      <c r="A318" s="14" t="s">
        <v>14</v>
      </c>
      <c r="B318" s="14">
        <v>125</v>
      </c>
      <c r="C318" s="14">
        <v>3530</v>
      </c>
      <c r="D318" s="14">
        <v>18.84</v>
      </c>
      <c r="E318" s="14" t="s">
        <v>20</v>
      </c>
      <c r="F318" s="14" t="s">
        <v>15</v>
      </c>
    </row>
    <row r="319" spans="1:6" x14ac:dyDescent="0.25">
      <c r="A319" s="14" t="s">
        <v>14</v>
      </c>
      <c r="B319" s="14">
        <v>125</v>
      </c>
      <c r="C319" s="14">
        <v>3530</v>
      </c>
      <c r="D319" s="14">
        <v>24.71</v>
      </c>
      <c r="E319" s="14" t="s">
        <v>20</v>
      </c>
      <c r="F319" s="14" t="s">
        <v>15</v>
      </c>
    </row>
    <row r="320" spans="1:6" x14ac:dyDescent="0.25">
      <c r="A320" s="14" t="s">
        <v>14</v>
      </c>
      <c r="B320" s="14">
        <v>125</v>
      </c>
      <c r="C320" s="14">
        <v>3300</v>
      </c>
      <c r="D320" s="14">
        <v>16.62</v>
      </c>
      <c r="E320" s="14" t="s">
        <v>20</v>
      </c>
      <c r="F320" s="14" t="s">
        <v>15</v>
      </c>
    </row>
    <row r="321" spans="1:6" x14ac:dyDescent="0.25">
      <c r="A321" s="14" t="s">
        <v>14</v>
      </c>
      <c r="B321" s="14">
        <v>125</v>
      </c>
      <c r="C321" s="14">
        <v>3530</v>
      </c>
      <c r="D321" s="14">
        <v>26.53</v>
      </c>
      <c r="E321" s="14" t="s">
        <v>20</v>
      </c>
      <c r="F321" s="14" t="s">
        <v>15</v>
      </c>
    </row>
    <row r="322" spans="1:6" x14ac:dyDescent="0.25">
      <c r="A322" s="14" t="s">
        <v>14</v>
      </c>
      <c r="B322" s="14">
        <v>125</v>
      </c>
      <c r="C322" s="14">
        <v>3530</v>
      </c>
      <c r="D322" s="14">
        <v>24.71</v>
      </c>
      <c r="E322" s="14" t="s">
        <v>20</v>
      </c>
      <c r="F322" s="14" t="s">
        <v>15</v>
      </c>
    </row>
    <row r="323" spans="1:6" x14ac:dyDescent="0.25">
      <c r="A323" s="14" t="s">
        <v>14</v>
      </c>
      <c r="B323" s="14">
        <v>125</v>
      </c>
      <c r="C323" s="14">
        <v>3530</v>
      </c>
      <c r="D323" s="14">
        <v>9.5299999999999994</v>
      </c>
      <c r="E323" s="14" t="s">
        <v>20</v>
      </c>
      <c r="F323" s="14" t="s">
        <v>15</v>
      </c>
    </row>
    <row r="324" spans="1:6" x14ac:dyDescent="0.25">
      <c r="A324" s="14" t="s">
        <v>14</v>
      </c>
      <c r="B324" s="14">
        <v>125</v>
      </c>
      <c r="C324" s="14">
        <v>3530</v>
      </c>
      <c r="D324" s="14">
        <v>1.06</v>
      </c>
      <c r="E324" s="14" t="s">
        <v>20</v>
      </c>
      <c r="F324" s="14" t="s">
        <v>15</v>
      </c>
    </row>
    <row r="325" spans="1:6" x14ac:dyDescent="0.25">
      <c r="A325" s="14" t="s">
        <v>14</v>
      </c>
      <c r="B325" s="14">
        <v>125</v>
      </c>
      <c r="C325" s="14">
        <v>3590</v>
      </c>
      <c r="D325" s="14">
        <v>26.98</v>
      </c>
      <c r="E325" s="14" t="s">
        <v>20</v>
      </c>
      <c r="F325" s="14" t="s">
        <v>15</v>
      </c>
    </row>
    <row r="326" spans="1:6" x14ac:dyDescent="0.25">
      <c r="A326" s="14" t="s">
        <v>14</v>
      </c>
      <c r="B326" s="14">
        <v>125</v>
      </c>
      <c r="C326" s="14">
        <v>3300</v>
      </c>
      <c r="D326" s="14">
        <v>18.48</v>
      </c>
      <c r="E326" s="14" t="s">
        <v>20</v>
      </c>
      <c r="F326" s="14" t="s">
        <v>15</v>
      </c>
    </row>
    <row r="327" spans="1:6" x14ac:dyDescent="0.25">
      <c r="A327" s="14" t="s">
        <v>14</v>
      </c>
      <c r="B327" s="14">
        <v>125</v>
      </c>
      <c r="C327" s="14">
        <v>3530</v>
      </c>
      <c r="D327" s="14">
        <v>19.77</v>
      </c>
      <c r="E327" s="14" t="s">
        <v>20</v>
      </c>
      <c r="F327" s="14" t="s">
        <v>15</v>
      </c>
    </row>
    <row r="328" spans="1:6" x14ac:dyDescent="0.25">
      <c r="A328" s="14" t="s">
        <v>14</v>
      </c>
      <c r="B328" s="14">
        <v>125</v>
      </c>
      <c r="C328" s="14">
        <v>3530</v>
      </c>
      <c r="D328" s="14">
        <v>19.77</v>
      </c>
      <c r="E328" s="14" t="s">
        <v>20</v>
      </c>
      <c r="F328" s="14" t="s">
        <v>15</v>
      </c>
    </row>
    <row r="329" spans="1:6" x14ac:dyDescent="0.25">
      <c r="A329" s="14" t="s">
        <v>14</v>
      </c>
      <c r="B329" s="14">
        <v>125</v>
      </c>
      <c r="C329" s="14">
        <v>3300</v>
      </c>
      <c r="D329" s="14">
        <v>18.48</v>
      </c>
      <c r="E329" s="14" t="s">
        <v>20</v>
      </c>
      <c r="F329" s="14" t="s">
        <v>15</v>
      </c>
    </row>
    <row r="330" spans="1:6" x14ac:dyDescent="0.25">
      <c r="A330" s="14" t="s">
        <v>14</v>
      </c>
      <c r="B330" s="14">
        <v>125</v>
      </c>
      <c r="C330" s="14">
        <v>3530</v>
      </c>
      <c r="D330" s="14">
        <v>1.06</v>
      </c>
      <c r="E330" s="14" t="s">
        <v>20</v>
      </c>
      <c r="F330" s="14" t="s">
        <v>15</v>
      </c>
    </row>
    <row r="331" spans="1:6" x14ac:dyDescent="0.25">
      <c r="A331" s="14" t="s">
        <v>14</v>
      </c>
      <c r="B331" s="14">
        <v>125</v>
      </c>
      <c r="C331" s="14">
        <v>3590</v>
      </c>
      <c r="D331" s="14">
        <v>10.82</v>
      </c>
      <c r="E331" s="14" t="s">
        <v>20</v>
      </c>
      <c r="F331" s="14" t="s">
        <v>15</v>
      </c>
    </row>
    <row r="332" spans="1:6" x14ac:dyDescent="0.25">
      <c r="A332" s="14" t="s">
        <v>14</v>
      </c>
      <c r="B332" s="14">
        <v>125</v>
      </c>
      <c r="C332" s="14">
        <v>3530</v>
      </c>
      <c r="D332" s="14">
        <v>19.77</v>
      </c>
      <c r="E332" s="14" t="s">
        <v>20</v>
      </c>
      <c r="F332" s="14" t="s">
        <v>15</v>
      </c>
    </row>
    <row r="333" spans="1:6" x14ac:dyDescent="0.25">
      <c r="A333" s="14" t="s">
        <v>14</v>
      </c>
      <c r="B333" s="14">
        <v>125</v>
      </c>
      <c r="C333" s="14">
        <v>3530</v>
      </c>
      <c r="D333" s="14">
        <v>19.77</v>
      </c>
      <c r="E333" s="14" t="s">
        <v>20</v>
      </c>
      <c r="F333" s="14" t="s">
        <v>15</v>
      </c>
    </row>
    <row r="334" spans="1:6" x14ac:dyDescent="0.25">
      <c r="A334" s="14" t="s">
        <v>14</v>
      </c>
      <c r="B334" s="14">
        <v>125</v>
      </c>
      <c r="C334" s="14">
        <v>3530</v>
      </c>
      <c r="D334" s="14">
        <v>1.06</v>
      </c>
      <c r="E334" s="14" t="s">
        <v>20</v>
      </c>
      <c r="F334" s="14" t="s">
        <v>15</v>
      </c>
    </row>
    <row r="335" spans="1:6" x14ac:dyDescent="0.25">
      <c r="A335" s="14" t="s">
        <v>14</v>
      </c>
      <c r="B335" s="14">
        <v>125</v>
      </c>
      <c r="C335" s="14">
        <v>3300</v>
      </c>
      <c r="D335" s="14">
        <v>18.48</v>
      </c>
      <c r="E335" s="14" t="s">
        <v>20</v>
      </c>
      <c r="F335" s="14" t="s">
        <v>15</v>
      </c>
    </row>
    <row r="336" spans="1:6" x14ac:dyDescent="0.25">
      <c r="A336" s="14" t="s">
        <v>14</v>
      </c>
      <c r="B336" s="14">
        <v>125</v>
      </c>
      <c r="C336" s="14">
        <v>3300</v>
      </c>
      <c r="D336" s="14">
        <v>18.48</v>
      </c>
      <c r="E336" s="14" t="s">
        <v>20</v>
      </c>
      <c r="F336" s="14" t="s">
        <v>15</v>
      </c>
    </row>
    <row r="337" spans="1:6" x14ac:dyDescent="0.25">
      <c r="A337" s="14" t="s">
        <v>14</v>
      </c>
      <c r="B337" s="14">
        <v>125</v>
      </c>
      <c r="C337" s="14">
        <v>3330</v>
      </c>
      <c r="D337" s="14">
        <v>18.649999999999999</v>
      </c>
      <c r="E337" s="14" t="s">
        <v>20</v>
      </c>
      <c r="F337" s="14" t="s">
        <v>15</v>
      </c>
    </row>
    <row r="338" spans="1:6" x14ac:dyDescent="0.25">
      <c r="A338" s="14" t="s">
        <v>14</v>
      </c>
      <c r="B338" s="14">
        <v>125</v>
      </c>
      <c r="C338" s="14">
        <v>3530</v>
      </c>
      <c r="D338" s="14">
        <v>19.77</v>
      </c>
      <c r="E338" s="14" t="s">
        <v>20</v>
      </c>
      <c r="F338" s="14" t="s">
        <v>15</v>
      </c>
    </row>
    <row r="339" spans="1:6" x14ac:dyDescent="0.25">
      <c r="A339" s="14" t="s">
        <v>14</v>
      </c>
      <c r="B339" s="14">
        <v>125</v>
      </c>
      <c r="C339" s="14">
        <v>3300</v>
      </c>
      <c r="D339" s="14">
        <v>18.48</v>
      </c>
      <c r="E339" s="14" t="s">
        <v>20</v>
      </c>
      <c r="F339" s="14" t="s">
        <v>15</v>
      </c>
    </row>
    <row r="340" spans="1:6" x14ac:dyDescent="0.25">
      <c r="A340" s="14" t="s">
        <v>14</v>
      </c>
      <c r="B340" s="14">
        <v>125</v>
      </c>
      <c r="C340" s="14">
        <v>3300</v>
      </c>
      <c r="D340" s="14">
        <v>18.48</v>
      </c>
      <c r="E340" s="14" t="s">
        <v>20</v>
      </c>
      <c r="F340" s="14" t="s">
        <v>15</v>
      </c>
    </row>
    <row r="341" spans="1:6" x14ac:dyDescent="0.25">
      <c r="A341" s="14" t="s">
        <v>14</v>
      </c>
      <c r="B341" s="14">
        <v>125</v>
      </c>
      <c r="C341" s="14">
        <v>3530</v>
      </c>
      <c r="D341" s="14">
        <v>19.77</v>
      </c>
      <c r="E341" s="14" t="s">
        <v>20</v>
      </c>
      <c r="F341" s="14" t="s">
        <v>15</v>
      </c>
    </row>
    <row r="342" spans="1:6" x14ac:dyDescent="0.25">
      <c r="A342" s="14" t="s">
        <v>14</v>
      </c>
      <c r="B342" s="14">
        <v>125</v>
      </c>
      <c r="C342" s="14">
        <v>3530</v>
      </c>
      <c r="D342" s="14">
        <v>17.3</v>
      </c>
      <c r="E342" s="14" t="s">
        <v>20</v>
      </c>
      <c r="F342" s="14" t="s">
        <v>15</v>
      </c>
    </row>
    <row r="343" spans="1:6" x14ac:dyDescent="0.25">
      <c r="A343" s="14" t="s">
        <v>14</v>
      </c>
      <c r="B343" s="14">
        <v>125</v>
      </c>
      <c r="C343" s="14">
        <v>3300</v>
      </c>
      <c r="D343" s="14">
        <v>18.48</v>
      </c>
      <c r="E343" s="14" t="s">
        <v>20</v>
      </c>
      <c r="F343" s="14" t="s">
        <v>15</v>
      </c>
    </row>
    <row r="344" spans="1:6" x14ac:dyDescent="0.25">
      <c r="A344" s="14" t="s">
        <v>14</v>
      </c>
      <c r="B344" s="14">
        <v>125</v>
      </c>
      <c r="C344" s="14">
        <v>3300</v>
      </c>
      <c r="D344" s="14">
        <v>18.48</v>
      </c>
      <c r="E344" s="14" t="s">
        <v>20</v>
      </c>
      <c r="F344" s="14" t="s">
        <v>15</v>
      </c>
    </row>
    <row r="345" spans="1:6" x14ac:dyDescent="0.25">
      <c r="A345" s="14" t="s">
        <v>14</v>
      </c>
      <c r="B345" s="14">
        <v>125</v>
      </c>
      <c r="C345" s="14">
        <v>3330</v>
      </c>
      <c r="D345" s="14">
        <v>18.649999999999999</v>
      </c>
      <c r="E345" s="14" t="s">
        <v>20</v>
      </c>
      <c r="F345" s="14" t="s">
        <v>15</v>
      </c>
    </row>
    <row r="346" spans="1:6" x14ac:dyDescent="0.25">
      <c r="A346" s="14" t="s">
        <v>14</v>
      </c>
      <c r="B346" s="14">
        <v>125</v>
      </c>
      <c r="C346" s="14">
        <v>3530</v>
      </c>
      <c r="D346" s="14">
        <v>19.77</v>
      </c>
      <c r="E346" s="14" t="s">
        <v>20</v>
      </c>
      <c r="F346" s="14" t="s">
        <v>15</v>
      </c>
    </row>
    <row r="347" spans="1:6" x14ac:dyDescent="0.25">
      <c r="A347" s="14" t="s">
        <v>14</v>
      </c>
      <c r="B347" s="14">
        <v>125</v>
      </c>
      <c r="C347" s="14">
        <v>3530</v>
      </c>
      <c r="D347" s="14">
        <v>19.77</v>
      </c>
      <c r="E347" s="14" t="s">
        <v>20</v>
      </c>
      <c r="F347" s="14" t="s">
        <v>15</v>
      </c>
    </row>
    <row r="348" spans="1:6" x14ac:dyDescent="0.25">
      <c r="A348" s="14" t="s">
        <v>14</v>
      </c>
      <c r="B348" s="14">
        <v>125</v>
      </c>
      <c r="C348" s="14">
        <v>3530</v>
      </c>
      <c r="D348" s="14">
        <v>19.760000000000002</v>
      </c>
      <c r="E348" s="14" t="s">
        <v>20</v>
      </c>
      <c r="F348" s="14" t="s">
        <v>15</v>
      </c>
    </row>
    <row r="349" spans="1:6" x14ac:dyDescent="0.25">
      <c r="A349" s="14" t="s">
        <v>14</v>
      </c>
      <c r="B349" s="14">
        <v>125</v>
      </c>
      <c r="C349" s="14">
        <v>3590</v>
      </c>
      <c r="D349" s="14">
        <v>20.100000000000001</v>
      </c>
      <c r="E349" s="14" t="s">
        <v>20</v>
      </c>
      <c r="F349" s="14" t="s">
        <v>15</v>
      </c>
    </row>
    <row r="350" spans="1:6" x14ac:dyDescent="0.25">
      <c r="A350" s="14" t="s">
        <v>14</v>
      </c>
      <c r="B350" s="14">
        <v>125</v>
      </c>
      <c r="C350" s="14">
        <v>3530</v>
      </c>
      <c r="D350" s="14">
        <v>19.77</v>
      </c>
      <c r="E350" s="14" t="s">
        <v>20</v>
      </c>
      <c r="F350" s="14" t="s">
        <v>15</v>
      </c>
    </row>
    <row r="351" spans="1:6" x14ac:dyDescent="0.25">
      <c r="A351" s="14" t="s">
        <v>14</v>
      </c>
      <c r="B351" s="14">
        <v>125</v>
      </c>
      <c r="C351" s="14">
        <v>3530</v>
      </c>
      <c r="D351" s="14">
        <v>19.77</v>
      </c>
      <c r="E351" s="14" t="s">
        <v>20</v>
      </c>
      <c r="F351" s="14" t="s">
        <v>15</v>
      </c>
    </row>
    <row r="352" spans="1:6" x14ac:dyDescent="0.25">
      <c r="A352" s="14" t="s">
        <v>14</v>
      </c>
      <c r="B352" s="14">
        <v>125</v>
      </c>
      <c r="C352" s="14">
        <v>3590</v>
      </c>
      <c r="D352" s="14">
        <v>12.21</v>
      </c>
      <c r="E352" s="14" t="s">
        <v>20</v>
      </c>
      <c r="F352" s="14" t="s">
        <v>15</v>
      </c>
    </row>
    <row r="353" spans="1:6" x14ac:dyDescent="0.25">
      <c r="A353" s="14" t="s">
        <v>14</v>
      </c>
      <c r="B353" s="14">
        <v>125</v>
      </c>
      <c r="C353" s="14">
        <v>3530</v>
      </c>
      <c r="D353" s="14">
        <v>6.35</v>
      </c>
      <c r="E353" s="14" t="s">
        <v>20</v>
      </c>
      <c r="F353" s="14" t="s">
        <v>15</v>
      </c>
    </row>
    <row r="354" spans="1:6" x14ac:dyDescent="0.25">
      <c r="A354" s="14" t="s">
        <v>14</v>
      </c>
      <c r="B354" s="14">
        <v>125</v>
      </c>
      <c r="C354" s="14">
        <v>3300</v>
      </c>
      <c r="D354" s="14">
        <v>13.43</v>
      </c>
      <c r="E354" s="14" t="s">
        <v>20</v>
      </c>
      <c r="F354" s="14" t="s">
        <v>15</v>
      </c>
    </row>
    <row r="355" spans="1:6" x14ac:dyDescent="0.25">
      <c r="A355" s="14" t="s">
        <v>14</v>
      </c>
      <c r="B355" s="14">
        <v>125</v>
      </c>
      <c r="C355" s="14">
        <v>3530</v>
      </c>
      <c r="D355" s="14">
        <v>19.77</v>
      </c>
      <c r="E355" s="14" t="s">
        <v>20</v>
      </c>
      <c r="F355" s="14" t="s">
        <v>15</v>
      </c>
    </row>
    <row r="356" spans="1:6" x14ac:dyDescent="0.25">
      <c r="A356" s="14" t="s">
        <v>14</v>
      </c>
      <c r="B356" s="14">
        <v>125</v>
      </c>
      <c r="C356" s="14">
        <v>3530</v>
      </c>
      <c r="D356" s="14">
        <v>19.77</v>
      </c>
      <c r="E356" s="14" t="s">
        <v>20</v>
      </c>
      <c r="F356" s="14" t="s">
        <v>15</v>
      </c>
    </row>
    <row r="357" spans="1:6" x14ac:dyDescent="0.25">
      <c r="A357" s="14" t="s">
        <v>14</v>
      </c>
      <c r="B357" s="14">
        <v>125</v>
      </c>
      <c r="C357" s="14">
        <v>3300</v>
      </c>
      <c r="D357" s="14">
        <v>18.48</v>
      </c>
      <c r="E357" s="14" t="s">
        <v>20</v>
      </c>
      <c r="F357" s="14" t="s">
        <v>15</v>
      </c>
    </row>
    <row r="358" spans="1:6" x14ac:dyDescent="0.25">
      <c r="A358" s="14" t="s">
        <v>14</v>
      </c>
      <c r="B358" s="14">
        <v>125</v>
      </c>
      <c r="C358" s="14">
        <v>3300</v>
      </c>
      <c r="D358" s="14">
        <v>18.48</v>
      </c>
      <c r="E358" s="14" t="s">
        <v>20</v>
      </c>
      <c r="F358" s="14" t="s">
        <v>15</v>
      </c>
    </row>
    <row r="359" spans="1:6" x14ac:dyDescent="0.25">
      <c r="A359" s="14" t="s">
        <v>14</v>
      </c>
      <c r="B359" s="14">
        <v>125</v>
      </c>
      <c r="C359" s="14">
        <v>3300</v>
      </c>
      <c r="D359" s="14">
        <v>18.48</v>
      </c>
      <c r="E359" s="14" t="s">
        <v>20</v>
      </c>
      <c r="F359" s="14" t="s">
        <v>15</v>
      </c>
    </row>
    <row r="360" spans="1:6" x14ac:dyDescent="0.25">
      <c r="A360" s="14" t="s">
        <v>14</v>
      </c>
      <c r="B360" s="14">
        <v>125</v>
      </c>
      <c r="C360" s="14">
        <v>3300</v>
      </c>
      <c r="D360" s="14">
        <v>18.48</v>
      </c>
      <c r="E360" s="14" t="s">
        <v>20</v>
      </c>
      <c r="F360" s="14" t="s">
        <v>15</v>
      </c>
    </row>
    <row r="361" spans="1:6" x14ac:dyDescent="0.25">
      <c r="A361" s="14" t="s">
        <v>14</v>
      </c>
      <c r="B361" s="14">
        <v>125</v>
      </c>
      <c r="C361" s="14">
        <v>3300</v>
      </c>
      <c r="D361" s="14">
        <v>18.48</v>
      </c>
      <c r="E361" s="14" t="s">
        <v>20</v>
      </c>
      <c r="F361" s="14" t="s">
        <v>15</v>
      </c>
    </row>
    <row r="362" spans="1:6" x14ac:dyDescent="0.25">
      <c r="A362" s="14" t="s">
        <v>14</v>
      </c>
      <c r="B362" s="14">
        <v>125</v>
      </c>
      <c r="C362" s="14">
        <v>3300</v>
      </c>
      <c r="D362" s="14">
        <v>18.48</v>
      </c>
      <c r="E362" s="14" t="s">
        <v>20</v>
      </c>
      <c r="F362" s="14" t="s">
        <v>15</v>
      </c>
    </row>
    <row r="363" spans="1:6" x14ac:dyDescent="0.25">
      <c r="A363" s="14" t="s">
        <v>14</v>
      </c>
      <c r="B363" s="14">
        <v>125</v>
      </c>
      <c r="C363" s="14">
        <v>3530</v>
      </c>
      <c r="D363" s="14">
        <v>18.87</v>
      </c>
      <c r="E363" s="14" t="s">
        <v>20</v>
      </c>
      <c r="F363" s="14" t="s">
        <v>15</v>
      </c>
    </row>
    <row r="364" spans="1:6" x14ac:dyDescent="0.25">
      <c r="A364" s="14" t="s">
        <v>14</v>
      </c>
      <c r="B364" s="14">
        <v>125</v>
      </c>
      <c r="C364" s="14">
        <v>3530</v>
      </c>
      <c r="D364" s="14">
        <v>26.53</v>
      </c>
      <c r="E364" s="14" t="s">
        <v>20</v>
      </c>
      <c r="F364" s="14" t="s">
        <v>15</v>
      </c>
    </row>
    <row r="365" spans="1:6" x14ac:dyDescent="0.25">
      <c r="A365" s="14" t="s">
        <v>14</v>
      </c>
      <c r="B365" s="14">
        <v>125</v>
      </c>
      <c r="C365" s="14">
        <v>3530</v>
      </c>
      <c r="D365" s="14">
        <v>24.71</v>
      </c>
      <c r="E365" s="14" t="s">
        <v>20</v>
      </c>
      <c r="F365" s="14" t="s">
        <v>15</v>
      </c>
    </row>
    <row r="366" spans="1:6" x14ac:dyDescent="0.25">
      <c r="A366" s="14" t="s">
        <v>14</v>
      </c>
      <c r="B366" s="14">
        <v>125</v>
      </c>
      <c r="C366" s="14">
        <v>3530</v>
      </c>
      <c r="D366" s="14">
        <v>13.54</v>
      </c>
      <c r="E366" s="14" t="s">
        <v>20</v>
      </c>
      <c r="F366" s="14" t="s">
        <v>15</v>
      </c>
    </row>
    <row r="367" spans="1:6" x14ac:dyDescent="0.25">
      <c r="A367" s="14" t="s">
        <v>14</v>
      </c>
      <c r="B367" s="14">
        <v>125</v>
      </c>
      <c r="C367" s="14">
        <v>3530</v>
      </c>
      <c r="D367" s="14">
        <v>26.53</v>
      </c>
      <c r="E367" s="14" t="s">
        <v>20</v>
      </c>
      <c r="F367" s="14" t="s">
        <v>15</v>
      </c>
    </row>
    <row r="368" spans="1:6" x14ac:dyDescent="0.25">
      <c r="A368" s="14" t="s">
        <v>14</v>
      </c>
      <c r="B368" s="14">
        <v>125</v>
      </c>
      <c r="C368" s="14">
        <v>3530</v>
      </c>
      <c r="D368" s="14">
        <v>1.06</v>
      </c>
      <c r="E368" s="14" t="s">
        <v>20</v>
      </c>
      <c r="F368" s="14" t="s">
        <v>15</v>
      </c>
    </row>
    <row r="369" spans="1:6" x14ac:dyDescent="0.25">
      <c r="A369" s="14" t="s">
        <v>14</v>
      </c>
      <c r="B369" s="14">
        <v>125</v>
      </c>
      <c r="C369" s="14">
        <v>3300</v>
      </c>
      <c r="D369" s="14">
        <v>23.1</v>
      </c>
      <c r="E369" s="14" t="s">
        <v>20</v>
      </c>
      <c r="F369" s="14" t="s">
        <v>15</v>
      </c>
    </row>
    <row r="370" spans="1:6" x14ac:dyDescent="0.25">
      <c r="A370" s="14" t="s">
        <v>14</v>
      </c>
      <c r="B370" s="14">
        <v>125</v>
      </c>
      <c r="C370" s="14">
        <v>3300</v>
      </c>
      <c r="D370" s="14">
        <v>17.55</v>
      </c>
      <c r="E370" s="14" t="s">
        <v>20</v>
      </c>
      <c r="F370" s="14" t="s">
        <v>15</v>
      </c>
    </row>
    <row r="371" spans="1:6" x14ac:dyDescent="0.25">
      <c r="A371" s="14" t="s">
        <v>14</v>
      </c>
      <c r="B371" s="14">
        <v>125</v>
      </c>
      <c r="C371" s="14">
        <v>3590</v>
      </c>
      <c r="D371" s="14">
        <v>26.98</v>
      </c>
      <c r="E371" s="14" t="s">
        <v>20</v>
      </c>
      <c r="F371" s="14" t="s">
        <v>15</v>
      </c>
    </row>
    <row r="372" spans="1:6" x14ac:dyDescent="0.25">
      <c r="A372" s="14" t="s">
        <v>14</v>
      </c>
      <c r="B372" s="14">
        <v>125</v>
      </c>
      <c r="C372" s="14">
        <v>3530</v>
      </c>
      <c r="D372" s="14">
        <v>24.71</v>
      </c>
      <c r="E372" s="14" t="s">
        <v>20</v>
      </c>
      <c r="F372" s="14" t="s">
        <v>15</v>
      </c>
    </row>
    <row r="373" spans="1:6" x14ac:dyDescent="0.25">
      <c r="A373" s="14" t="s">
        <v>14</v>
      </c>
      <c r="B373" s="14">
        <v>125</v>
      </c>
      <c r="C373" s="14">
        <v>3300</v>
      </c>
      <c r="D373" s="14">
        <v>17.55</v>
      </c>
      <c r="E373" s="14" t="s">
        <v>20</v>
      </c>
      <c r="F373" s="14" t="s">
        <v>15</v>
      </c>
    </row>
    <row r="374" spans="1:6" x14ac:dyDescent="0.25">
      <c r="A374" s="14" t="s">
        <v>14</v>
      </c>
      <c r="B374" s="14">
        <v>125</v>
      </c>
      <c r="C374" s="14">
        <v>3590</v>
      </c>
      <c r="D374" s="14">
        <v>26.98</v>
      </c>
      <c r="E374" s="14" t="s">
        <v>20</v>
      </c>
      <c r="F374" s="14" t="s">
        <v>15</v>
      </c>
    </row>
    <row r="375" spans="1:6" x14ac:dyDescent="0.25">
      <c r="A375" s="14" t="s">
        <v>14</v>
      </c>
      <c r="B375" s="14">
        <v>125</v>
      </c>
      <c r="C375" s="14">
        <v>3530</v>
      </c>
      <c r="D375" s="14">
        <v>19.77</v>
      </c>
      <c r="E375" s="14" t="s">
        <v>20</v>
      </c>
      <c r="F375" s="14" t="s">
        <v>15</v>
      </c>
    </row>
    <row r="376" spans="1:6" x14ac:dyDescent="0.25">
      <c r="A376" s="14" t="s">
        <v>14</v>
      </c>
      <c r="B376" s="14">
        <v>125</v>
      </c>
      <c r="C376" s="14">
        <v>3300</v>
      </c>
      <c r="D376" s="14">
        <v>18.48</v>
      </c>
      <c r="E376" s="14" t="s">
        <v>20</v>
      </c>
      <c r="F376" s="14" t="s">
        <v>15</v>
      </c>
    </row>
    <row r="377" spans="1:6" x14ac:dyDescent="0.25">
      <c r="A377" s="14" t="s">
        <v>14</v>
      </c>
      <c r="B377" s="14">
        <v>125</v>
      </c>
      <c r="C377" s="14">
        <v>3530</v>
      </c>
      <c r="D377" s="14">
        <v>18.84</v>
      </c>
      <c r="E377" s="14" t="s">
        <v>20</v>
      </c>
      <c r="F377" s="14" t="s">
        <v>15</v>
      </c>
    </row>
    <row r="378" spans="1:6" x14ac:dyDescent="0.25">
      <c r="A378" s="14" t="s">
        <v>14</v>
      </c>
      <c r="B378" s="14">
        <v>125</v>
      </c>
      <c r="C378" s="14">
        <v>3530</v>
      </c>
      <c r="D378" s="14">
        <v>25.06</v>
      </c>
      <c r="E378" s="14" t="s">
        <v>20</v>
      </c>
      <c r="F378" s="14" t="s">
        <v>15</v>
      </c>
    </row>
    <row r="379" spans="1:6" x14ac:dyDescent="0.25">
      <c r="A379" s="14" t="s">
        <v>14</v>
      </c>
      <c r="B379" s="14">
        <v>125</v>
      </c>
      <c r="C379" s="14">
        <v>3530</v>
      </c>
      <c r="D379" s="14">
        <v>18.84</v>
      </c>
      <c r="E379" s="14" t="s">
        <v>20</v>
      </c>
      <c r="F379" s="14" t="s">
        <v>15</v>
      </c>
    </row>
    <row r="380" spans="1:6" x14ac:dyDescent="0.25">
      <c r="A380" s="14" t="s">
        <v>14</v>
      </c>
      <c r="B380" s="14">
        <v>125</v>
      </c>
      <c r="C380" s="14">
        <v>3300</v>
      </c>
      <c r="D380" s="14">
        <v>6.73</v>
      </c>
      <c r="E380" s="14" t="s">
        <v>20</v>
      </c>
      <c r="F380" s="14" t="s">
        <v>15</v>
      </c>
    </row>
    <row r="381" spans="1:6" x14ac:dyDescent="0.25">
      <c r="A381" s="14" t="s">
        <v>14</v>
      </c>
      <c r="B381" s="14">
        <v>125</v>
      </c>
      <c r="C381" s="14">
        <v>3530</v>
      </c>
      <c r="D381" s="14">
        <v>12</v>
      </c>
      <c r="E381" s="14" t="s">
        <v>20</v>
      </c>
      <c r="F381" s="14" t="s">
        <v>15</v>
      </c>
    </row>
    <row r="382" spans="1:6" x14ac:dyDescent="0.25">
      <c r="A382" s="14" t="s">
        <v>14</v>
      </c>
      <c r="B382" s="14">
        <v>125</v>
      </c>
      <c r="C382" s="14">
        <v>3530</v>
      </c>
      <c r="D382" s="14">
        <v>1.06</v>
      </c>
      <c r="E382" s="14" t="s">
        <v>20</v>
      </c>
      <c r="F382" s="14" t="s">
        <v>15</v>
      </c>
    </row>
    <row r="383" spans="1:6" x14ac:dyDescent="0.25">
      <c r="A383" s="14" t="s">
        <v>14</v>
      </c>
      <c r="B383" s="14">
        <v>125</v>
      </c>
      <c r="C383" s="14">
        <v>3530</v>
      </c>
      <c r="D383" s="14">
        <v>3.65</v>
      </c>
      <c r="E383" s="14" t="s">
        <v>20</v>
      </c>
      <c r="F383" s="14" t="s">
        <v>15</v>
      </c>
    </row>
    <row r="384" spans="1:6" x14ac:dyDescent="0.25">
      <c r="A384" s="14" t="s">
        <v>14</v>
      </c>
      <c r="B384" s="14">
        <v>125</v>
      </c>
      <c r="C384" s="14">
        <v>3530</v>
      </c>
      <c r="D384" s="14">
        <v>6</v>
      </c>
      <c r="E384" s="14" t="s">
        <v>20</v>
      </c>
      <c r="F384" s="14" t="s">
        <v>15</v>
      </c>
    </row>
    <row r="385" spans="1:6" x14ac:dyDescent="0.25">
      <c r="A385" s="14" t="s">
        <v>14</v>
      </c>
      <c r="B385" s="14">
        <v>125</v>
      </c>
      <c r="C385" s="14">
        <v>3300</v>
      </c>
      <c r="D385" s="14">
        <v>23.1</v>
      </c>
      <c r="E385" s="14" t="s">
        <v>21</v>
      </c>
      <c r="F385" s="14" t="s">
        <v>15</v>
      </c>
    </row>
    <row r="386" spans="1:6" x14ac:dyDescent="0.25">
      <c r="A386" s="14" t="s">
        <v>14</v>
      </c>
      <c r="B386" s="14">
        <v>125</v>
      </c>
      <c r="C386" s="14">
        <v>3530</v>
      </c>
      <c r="D386" s="14">
        <v>13.54</v>
      </c>
      <c r="E386" s="14" t="s">
        <v>21</v>
      </c>
      <c r="F386" s="14" t="s">
        <v>15</v>
      </c>
    </row>
    <row r="387" spans="1:6" x14ac:dyDescent="0.25">
      <c r="A387" s="14" t="s">
        <v>14</v>
      </c>
      <c r="B387" s="14">
        <v>125</v>
      </c>
      <c r="C387" s="14">
        <v>3300</v>
      </c>
      <c r="D387" s="14">
        <v>17.55</v>
      </c>
      <c r="E387" s="14" t="s">
        <v>21</v>
      </c>
      <c r="F387" s="14" t="s">
        <v>15</v>
      </c>
    </row>
    <row r="388" spans="1:6" x14ac:dyDescent="0.25">
      <c r="A388" s="14" t="s">
        <v>14</v>
      </c>
      <c r="B388" s="14">
        <v>125</v>
      </c>
      <c r="C388" s="14">
        <v>3530</v>
      </c>
      <c r="D388" s="14">
        <v>26.53</v>
      </c>
      <c r="E388" s="14" t="s">
        <v>21</v>
      </c>
      <c r="F388" s="14" t="s">
        <v>15</v>
      </c>
    </row>
    <row r="389" spans="1:6" x14ac:dyDescent="0.25">
      <c r="A389" s="14" t="s">
        <v>14</v>
      </c>
      <c r="B389" s="14">
        <v>125</v>
      </c>
      <c r="C389" s="14">
        <v>3530</v>
      </c>
      <c r="D389" s="14">
        <v>9.5299999999999994</v>
      </c>
      <c r="E389" s="14" t="s">
        <v>21</v>
      </c>
      <c r="F389" s="14" t="s">
        <v>15</v>
      </c>
    </row>
    <row r="390" spans="1:6" x14ac:dyDescent="0.25">
      <c r="A390" s="14" t="s">
        <v>14</v>
      </c>
      <c r="B390" s="14">
        <v>125</v>
      </c>
      <c r="C390" s="14">
        <v>3530</v>
      </c>
      <c r="D390" s="14">
        <v>1.06</v>
      </c>
      <c r="E390" s="14" t="s">
        <v>21</v>
      </c>
      <c r="F390" s="14" t="s">
        <v>15</v>
      </c>
    </row>
    <row r="391" spans="1:6" x14ac:dyDescent="0.25">
      <c r="A391" s="14" t="s">
        <v>14</v>
      </c>
      <c r="B391" s="14">
        <v>125</v>
      </c>
      <c r="C391" s="14">
        <v>3590</v>
      </c>
      <c r="D391" s="14">
        <v>10.54</v>
      </c>
      <c r="E391" s="14" t="s">
        <v>21</v>
      </c>
      <c r="F391" s="14" t="s">
        <v>15</v>
      </c>
    </row>
    <row r="392" spans="1:6" x14ac:dyDescent="0.25">
      <c r="A392" s="14" t="s">
        <v>14</v>
      </c>
      <c r="B392" s="14">
        <v>125</v>
      </c>
      <c r="C392" s="14">
        <v>3530</v>
      </c>
      <c r="D392" s="14">
        <v>14.47</v>
      </c>
      <c r="E392" s="14" t="s">
        <v>21</v>
      </c>
      <c r="F392" s="14" t="s">
        <v>15</v>
      </c>
    </row>
    <row r="393" spans="1:6" x14ac:dyDescent="0.25">
      <c r="A393" s="14" t="s">
        <v>14</v>
      </c>
      <c r="B393" s="14">
        <v>125</v>
      </c>
      <c r="C393" s="14">
        <v>3590</v>
      </c>
      <c r="D393" s="14">
        <v>10.82</v>
      </c>
      <c r="E393" s="14" t="s">
        <v>21</v>
      </c>
      <c r="F393" s="14" t="s">
        <v>15</v>
      </c>
    </row>
    <row r="394" spans="1:6" x14ac:dyDescent="0.25">
      <c r="A394" s="14" t="s">
        <v>14</v>
      </c>
      <c r="B394" s="14">
        <v>125</v>
      </c>
      <c r="C394" s="14">
        <v>3530</v>
      </c>
      <c r="D394" s="14">
        <v>1.06</v>
      </c>
      <c r="E394" s="14" t="s">
        <v>21</v>
      </c>
      <c r="F394" s="14" t="s">
        <v>15</v>
      </c>
    </row>
    <row r="395" spans="1:6" x14ac:dyDescent="0.25">
      <c r="A395" s="14" t="s">
        <v>14</v>
      </c>
      <c r="B395" s="14">
        <v>125</v>
      </c>
      <c r="C395" s="14">
        <v>3300</v>
      </c>
      <c r="D395" s="14">
        <v>18.48</v>
      </c>
      <c r="E395" s="14" t="s">
        <v>21</v>
      </c>
      <c r="F395" s="14" t="s">
        <v>15</v>
      </c>
    </row>
    <row r="396" spans="1:6" x14ac:dyDescent="0.25">
      <c r="A396" s="14" t="s">
        <v>14</v>
      </c>
      <c r="B396" s="14">
        <v>125</v>
      </c>
      <c r="C396" s="14">
        <v>3590</v>
      </c>
      <c r="D396" s="14">
        <v>26.98</v>
      </c>
      <c r="E396" s="14" t="s">
        <v>21</v>
      </c>
      <c r="F396" s="14" t="s">
        <v>15</v>
      </c>
    </row>
    <row r="397" spans="1:6" x14ac:dyDescent="0.25">
      <c r="A397" s="14" t="s">
        <v>14</v>
      </c>
      <c r="B397" s="14">
        <v>125</v>
      </c>
      <c r="C397" s="14">
        <v>3300</v>
      </c>
      <c r="D397" s="14">
        <v>17.55</v>
      </c>
      <c r="E397" s="14" t="s">
        <v>21</v>
      </c>
      <c r="F397" s="14" t="s">
        <v>15</v>
      </c>
    </row>
    <row r="398" spans="1:6" x14ac:dyDescent="0.25">
      <c r="A398" s="14" t="s">
        <v>14</v>
      </c>
      <c r="B398" s="14">
        <v>125</v>
      </c>
      <c r="C398" s="14">
        <v>3530</v>
      </c>
      <c r="D398" s="14">
        <v>24.71</v>
      </c>
      <c r="E398" s="14" t="s">
        <v>21</v>
      </c>
      <c r="F398" s="14" t="s">
        <v>15</v>
      </c>
    </row>
    <row r="399" spans="1:6" x14ac:dyDescent="0.25">
      <c r="A399" s="14" t="s">
        <v>14</v>
      </c>
      <c r="B399" s="14">
        <v>125</v>
      </c>
      <c r="C399" s="14">
        <v>3590</v>
      </c>
      <c r="D399" s="14">
        <v>22.4</v>
      </c>
      <c r="E399" s="14" t="s">
        <v>21</v>
      </c>
      <c r="F399" s="14" t="s">
        <v>15</v>
      </c>
    </row>
    <row r="400" spans="1:6" x14ac:dyDescent="0.25">
      <c r="A400" s="14" t="s">
        <v>14</v>
      </c>
      <c r="B400" s="14">
        <v>125</v>
      </c>
      <c r="C400" s="14">
        <v>3300</v>
      </c>
      <c r="D400" s="14">
        <v>17.55</v>
      </c>
      <c r="E400" s="14" t="s">
        <v>21</v>
      </c>
      <c r="F400" s="14" t="s">
        <v>15</v>
      </c>
    </row>
    <row r="401" spans="1:6" x14ac:dyDescent="0.25">
      <c r="A401" s="14" t="s">
        <v>14</v>
      </c>
      <c r="B401" s="14">
        <v>125</v>
      </c>
      <c r="C401" s="14">
        <v>3300</v>
      </c>
      <c r="D401" s="14">
        <v>23.1</v>
      </c>
      <c r="E401" s="14" t="s">
        <v>21</v>
      </c>
      <c r="F401" s="14" t="s">
        <v>15</v>
      </c>
    </row>
    <row r="402" spans="1:6" x14ac:dyDescent="0.25">
      <c r="A402" s="14" t="s">
        <v>14</v>
      </c>
      <c r="B402" s="14">
        <v>125</v>
      </c>
      <c r="C402" s="14">
        <v>3530</v>
      </c>
      <c r="D402" s="14">
        <v>1.06</v>
      </c>
      <c r="E402" s="14" t="s">
        <v>21</v>
      </c>
      <c r="F402" s="14" t="s">
        <v>15</v>
      </c>
    </row>
    <row r="403" spans="1:6" x14ac:dyDescent="0.25">
      <c r="A403" s="14" t="s">
        <v>14</v>
      </c>
      <c r="B403" s="14">
        <v>125</v>
      </c>
      <c r="C403" s="14">
        <v>3530</v>
      </c>
      <c r="D403" s="14">
        <v>26.53</v>
      </c>
      <c r="E403" s="14" t="s">
        <v>21</v>
      </c>
      <c r="F403" s="14" t="s">
        <v>15</v>
      </c>
    </row>
    <row r="404" spans="1:6" x14ac:dyDescent="0.25">
      <c r="A404" s="14" t="s">
        <v>14</v>
      </c>
      <c r="B404" s="14">
        <v>125</v>
      </c>
      <c r="C404" s="14">
        <v>3530</v>
      </c>
      <c r="D404" s="14">
        <v>3.65</v>
      </c>
      <c r="E404" s="14" t="s">
        <v>21</v>
      </c>
      <c r="F404" s="14" t="s">
        <v>15</v>
      </c>
    </row>
    <row r="405" spans="1:6" x14ac:dyDescent="0.25">
      <c r="A405" s="14" t="s">
        <v>14</v>
      </c>
      <c r="B405" s="14">
        <v>125</v>
      </c>
      <c r="C405" s="14">
        <v>3530</v>
      </c>
      <c r="D405" s="14">
        <v>1.06</v>
      </c>
      <c r="E405" s="14" t="s">
        <v>21</v>
      </c>
      <c r="F405" s="14" t="s">
        <v>15</v>
      </c>
    </row>
    <row r="406" spans="1:6" x14ac:dyDescent="0.25">
      <c r="A406" s="14" t="s">
        <v>14</v>
      </c>
      <c r="B406" s="14">
        <v>125</v>
      </c>
      <c r="C406" s="14">
        <v>3530</v>
      </c>
      <c r="D406" s="14">
        <v>12</v>
      </c>
      <c r="E406" s="14" t="s">
        <v>21</v>
      </c>
      <c r="F406" s="14" t="s">
        <v>15</v>
      </c>
    </row>
    <row r="407" spans="1:6" x14ac:dyDescent="0.25">
      <c r="A407" s="14" t="s">
        <v>14</v>
      </c>
      <c r="B407" s="14">
        <v>125</v>
      </c>
      <c r="C407" s="14">
        <v>3530</v>
      </c>
      <c r="D407" s="14">
        <v>13.54</v>
      </c>
      <c r="E407" s="14" t="s">
        <v>21</v>
      </c>
      <c r="F407" s="14" t="s">
        <v>15</v>
      </c>
    </row>
    <row r="408" spans="1:6" x14ac:dyDescent="0.25">
      <c r="A408" s="14" t="s">
        <v>14</v>
      </c>
      <c r="B408" s="14">
        <v>125</v>
      </c>
      <c r="C408" s="14">
        <v>3530</v>
      </c>
      <c r="D408" s="14">
        <v>24.71</v>
      </c>
      <c r="E408" s="14" t="s">
        <v>21</v>
      </c>
      <c r="F408" s="14" t="s">
        <v>15</v>
      </c>
    </row>
    <row r="409" spans="1:6" x14ac:dyDescent="0.25">
      <c r="A409" s="14" t="s">
        <v>14</v>
      </c>
      <c r="B409" s="14">
        <v>125</v>
      </c>
      <c r="C409" s="14">
        <v>3530</v>
      </c>
      <c r="D409" s="14">
        <v>26.53</v>
      </c>
      <c r="E409" s="14" t="s">
        <v>21</v>
      </c>
      <c r="F409" s="14" t="s">
        <v>15</v>
      </c>
    </row>
    <row r="410" spans="1:6" x14ac:dyDescent="0.25">
      <c r="A410" s="14" t="s">
        <v>14</v>
      </c>
      <c r="B410" s="14">
        <v>125</v>
      </c>
      <c r="C410" s="14">
        <v>3530</v>
      </c>
      <c r="D410" s="14">
        <v>18.87</v>
      </c>
      <c r="E410" s="14" t="s">
        <v>21</v>
      </c>
      <c r="F410" s="14" t="s">
        <v>15</v>
      </c>
    </row>
    <row r="411" spans="1:6" x14ac:dyDescent="0.25">
      <c r="A411" s="14" t="s">
        <v>14</v>
      </c>
      <c r="B411" s="14">
        <v>125</v>
      </c>
      <c r="C411" s="14">
        <v>3530</v>
      </c>
      <c r="D411" s="14">
        <v>19.77</v>
      </c>
      <c r="E411" s="14" t="s">
        <v>21</v>
      </c>
      <c r="F411" s="14" t="s">
        <v>15</v>
      </c>
    </row>
    <row r="412" spans="1:6" x14ac:dyDescent="0.25">
      <c r="A412" s="14" t="s">
        <v>14</v>
      </c>
      <c r="B412" s="14">
        <v>125</v>
      </c>
      <c r="C412" s="14">
        <v>3530</v>
      </c>
      <c r="D412" s="14">
        <v>19.77</v>
      </c>
      <c r="E412" s="14" t="s">
        <v>21</v>
      </c>
      <c r="F412" s="14" t="s">
        <v>15</v>
      </c>
    </row>
    <row r="413" spans="1:6" x14ac:dyDescent="0.25">
      <c r="A413" s="14" t="s">
        <v>14</v>
      </c>
      <c r="B413" s="14">
        <v>125</v>
      </c>
      <c r="C413" s="14">
        <v>3590</v>
      </c>
      <c r="D413" s="14">
        <v>10.97</v>
      </c>
      <c r="E413" s="14" t="s">
        <v>21</v>
      </c>
      <c r="F413" s="14" t="s">
        <v>15</v>
      </c>
    </row>
    <row r="414" spans="1:6" x14ac:dyDescent="0.25">
      <c r="A414" s="14" t="s">
        <v>14</v>
      </c>
      <c r="B414" s="14">
        <v>125</v>
      </c>
      <c r="C414" s="14">
        <v>3530</v>
      </c>
      <c r="D414" s="14">
        <v>6</v>
      </c>
      <c r="E414" s="14" t="s">
        <v>21</v>
      </c>
      <c r="F414" s="14" t="s">
        <v>15</v>
      </c>
    </row>
    <row r="415" spans="1:6" x14ac:dyDescent="0.25">
      <c r="A415" s="14" t="s">
        <v>14</v>
      </c>
      <c r="B415" s="14">
        <v>125</v>
      </c>
      <c r="C415" s="14">
        <v>3300</v>
      </c>
      <c r="D415" s="14">
        <v>20.39</v>
      </c>
      <c r="E415" s="14" t="s">
        <v>21</v>
      </c>
      <c r="F415" s="14" t="s">
        <v>15</v>
      </c>
    </row>
    <row r="416" spans="1:6" x14ac:dyDescent="0.25">
      <c r="A416" s="14" t="s">
        <v>14</v>
      </c>
      <c r="B416" s="14">
        <v>125</v>
      </c>
      <c r="C416" s="14">
        <v>3300</v>
      </c>
      <c r="D416" s="14">
        <v>18.48</v>
      </c>
      <c r="E416" s="14" t="s">
        <v>21</v>
      </c>
      <c r="F416" s="14" t="s">
        <v>15</v>
      </c>
    </row>
    <row r="417" spans="1:7" x14ac:dyDescent="0.25">
      <c r="A417" s="14" t="s">
        <v>14</v>
      </c>
      <c r="B417" s="14">
        <v>125</v>
      </c>
      <c r="C417" s="14">
        <v>3530</v>
      </c>
      <c r="D417" s="14">
        <v>23.83</v>
      </c>
      <c r="E417" s="14" t="s">
        <v>21</v>
      </c>
      <c r="F417" s="14" t="s">
        <v>15</v>
      </c>
    </row>
    <row r="418" spans="1:7" x14ac:dyDescent="0.25">
      <c r="A418" s="14" t="s">
        <v>14</v>
      </c>
      <c r="B418" s="14">
        <v>125</v>
      </c>
      <c r="C418" s="14">
        <v>3530</v>
      </c>
      <c r="D418" s="14">
        <v>26.53</v>
      </c>
      <c r="E418" s="14" t="s">
        <v>21</v>
      </c>
      <c r="F418" s="14" t="s">
        <v>15</v>
      </c>
    </row>
    <row r="419" spans="1:7" x14ac:dyDescent="0.25">
      <c r="A419" s="14" t="s">
        <v>14</v>
      </c>
      <c r="B419" s="14">
        <v>125</v>
      </c>
      <c r="C419" s="14">
        <v>3530</v>
      </c>
      <c r="D419" s="14">
        <v>1.73</v>
      </c>
      <c r="E419" s="14" t="s">
        <v>21</v>
      </c>
      <c r="F419" s="14" t="s">
        <v>15</v>
      </c>
    </row>
    <row r="420" spans="1:7" x14ac:dyDescent="0.25">
      <c r="A420" s="14" t="s">
        <v>14</v>
      </c>
      <c r="B420" s="14">
        <v>125</v>
      </c>
      <c r="C420" s="14">
        <v>3530</v>
      </c>
      <c r="D420" s="14">
        <v>1.1499999999999999</v>
      </c>
      <c r="E420" s="14" t="s">
        <v>21</v>
      </c>
      <c r="F420" s="14" t="s">
        <v>15</v>
      </c>
      <c r="G420" s="14">
        <f>SUM(D175:D420)</f>
        <v>4088.4900000000011</v>
      </c>
    </row>
    <row r="421" spans="1:7" x14ac:dyDescent="0.25">
      <c r="A421" s="3" t="s">
        <v>1</v>
      </c>
      <c r="B421" s="3" t="s">
        <v>2</v>
      </c>
      <c r="C421" s="3" t="s">
        <v>3</v>
      </c>
      <c r="D421" s="3" t="s">
        <v>4</v>
      </c>
      <c r="E421" s="3" t="s">
        <v>5</v>
      </c>
      <c r="F421" s="3" t="s">
        <v>6</v>
      </c>
    </row>
    <row r="422" spans="1:7" x14ac:dyDescent="0.25">
      <c r="A422" s="1" t="s">
        <v>0</v>
      </c>
      <c r="B422" s="1"/>
      <c r="C422" s="1"/>
      <c r="D422" s="1"/>
      <c r="E422" s="1"/>
      <c r="F422" s="1"/>
    </row>
    <row r="423" spans="1:7" x14ac:dyDescent="0.25">
      <c r="A423" s="3"/>
      <c r="B423" s="3"/>
      <c r="C423" s="3"/>
      <c r="D423" s="3"/>
      <c r="E423" s="3"/>
      <c r="F423" s="3"/>
    </row>
  </sheetData>
  <sortState xmlns:xlrd2="http://schemas.microsoft.com/office/spreadsheetml/2017/richdata2" ref="A7:G19">
    <sortCondition ref="F7:F19" customList="глухая,1 проем,2 проема,3 проема"/>
  </sortState>
  <pageMargins left="0.7" right="0.7" top="0.75" bottom="0.75" header="0.3" footer="0.3"/>
  <ignoredErrors>
    <ignoredError sqref="G160 G173 G4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2"/>
  <sheetViews>
    <sheetView topLeftCell="A112" workbookViewId="0">
      <selection activeCell="D173" sqref="D173"/>
    </sheetView>
  </sheetViews>
  <sheetFormatPr defaultRowHeight="15" x14ac:dyDescent="0.25"/>
  <cols>
    <col min="1" max="1" width="24.5703125" bestFit="1" customWidth="1"/>
    <col min="3" max="3" width="26.140625" bestFit="1" customWidth="1"/>
    <col min="4" max="4" width="9.28515625" bestFit="1" customWidth="1"/>
    <col min="5" max="5" width="18.140625" bestFit="1" customWidth="1"/>
    <col min="6" max="6" width="13.85546875" bestFit="1" customWidth="1"/>
  </cols>
  <sheetData>
    <row r="1" spans="1:7" x14ac:dyDescent="0.25">
      <c r="A1" s="27" t="s">
        <v>1</v>
      </c>
      <c r="B1" s="27" t="s">
        <v>2</v>
      </c>
      <c r="C1" s="27" t="s">
        <v>3</v>
      </c>
      <c r="D1" s="27" t="s">
        <v>4</v>
      </c>
      <c r="E1" s="27" t="s">
        <v>5</v>
      </c>
      <c r="F1" s="27" t="s">
        <v>6</v>
      </c>
    </row>
    <row r="2" spans="1:7" x14ac:dyDescent="0.25">
      <c r="A2" s="11" t="s">
        <v>45</v>
      </c>
      <c r="B2" s="11">
        <v>20</v>
      </c>
      <c r="C2" s="11">
        <v>3750</v>
      </c>
      <c r="D2" s="11">
        <v>4.67</v>
      </c>
      <c r="E2" s="11" t="s">
        <v>8</v>
      </c>
      <c r="F2" s="11" t="s">
        <v>47</v>
      </c>
    </row>
    <row r="3" spans="1:7" x14ac:dyDescent="0.25">
      <c r="A3" s="11" t="s">
        <v>45</v>
      </c>
      <c r="B3" s="11">
        <v>20</v>
      </c>
      <c r="C3" s="11">
        <v>3750</v>
      </c>
      <c r="D3" s="11">
        <v>4.37</v>
      </c>
      <c r="E3" s="11" t="s">
        <v>8</v>
      </c>
      <c r="F3" s="11" t="s">
        <v>47</v>
      </c>
    </row>
    <row r="4" spans="1:7" x14ac:dyDescent="0.25">
      <c r="A4" s="11" t="s">
        <v>45</v>
      </c>
      <c r="B4" s="11">
        <v>20</v>
      </c>
      <c r="C4" s="11">
        <v>3750</v>
      </c>
      <c r="D4" s="11">
        <v>2.34</v>
      </c>
      <c r="E4" s="11" t="s">
        <v>8</v>
      </c>
      <c r="F4" s="11" t="s">
        <v>47</v>
      </c>
    </row>
    <row r="5" spans="1:7" x14ac:dyDescent="0.25">
      <c r="A5" s="11" t="s">
        <v>45</v>
      </c>
      <c r="B5" s="11">
        <v>20</v>
      </c>
      <c r="C5" s="11">
        <v>3750</v>
      </c>
      <c r="D5" s="11">
        <v>4.91</v>
      </c>
      <c r="E5" s="11" t="s">
        <v>8</v>
      </c>
      <c r="F5" s="11" t="s">
        <v>47</v>
      </c>
    </row>
    <row r="6" spans="1:7" x14ac:dyDescent="0.25">
      <c r="A6" s="11" t="s">
        <v>45</v>
      </c>
      <c r="B6" s="11">
        <v>20</v>
      </c>
      <c r="C6" s="11">
        <v>3750</v>
      </c>
      <c r="D6" s="11">
        <v>2.35</v>
      </c>
      <c r="E6" s="11" t="s">
        <v>19</v>
      </c>
      <c r="F6" s="11" t="s">
        <v>47</v>
      </c>
    </row>
    <row r="7" spans="1:7" x14ac:dyDescent="0.25">
      <c r="A7" s="11" t="s">
        <v>45</v>
      </c>
      <c r="B7" s="11">
        <v>20</v>
      </c>
      <c r="C7" s="11">
        <v>3750</v>
      </c>
      <c r="D7" s="11">
        <v>5.49</v>
      </c>
      <c r="E7" s="11" t="s">
        <v>19</v>
      </c>
      <c r="F7" s="11" t="s">
        <v>47</v>
      </c>
      <c r="G7" s="11">
        <f>SUM(D2:D7)</f>
        <v>24.130000000000003</v>
      </c>
    </row>
    <row r="8" spans="1:7" x14ac:dyDescent="0.25">
      <c r="A8" s="12" t="s">
        <v>45</v>
      </c>
      <c r="B8" s="12">
        <v>20</v>
      </c>
      <c r="C8" s="12">
        <v>3750</v>
      </c>
      <c r="D8" s="12">
        <v>3.55</v>
      </c>
      <c r="E8" s="12" t="s">
        <v>8</v>
      </c>
      <c r="F8" s="12" t="s">
        <v>48</v>
      </c>
    </row>
    <row r="9" spans="1:7" x14ac:dyDescent="0.25">
      <c r="A9" s="12" t="s">
        <v>45</v>
      </c>
      <c r="B9" s="12">
        <v>20</v>
      </c>
      <c r="C9" s="12">
        <v>3750</v>
      </c>
      <c r="D9" s="12">
        <v>3.64</v>
      </c>
      <c r="E9" s="12" t="s">
        <v>8</v>
      </c>
      <c r="F9" s="12" t="s">
        <v>48</v>
      </c>
    </row>
    <row r="10" spans="1:7" x14ac:dyDescent="0.25">
      <c r="A10" s="12" t="s">
        <v>45</v>
      </c>
      <c r="B10" s="12">
        <v>20</v>
      </c>
      <c r="C10" s="12">
        <v>3510</v>
      </c>
      <c r="D10" s="12">
        <v>4.72</v>
      </c>
      <c r="E10" s="12" t="s">
        <v>8</v>
      </c>
      <c r="F10" s="12" t="s">
        <v>48</v>
      </c>
    </row>
    <row r="11" spans="1:7" x14ac:dyDescent="0.25">
      <c r="A11" s="12" t="s">
        <v>45</v>
      </c>
      <c r="B11" s="12">
        <v>20</v>
      </c>
      <c r="C11" s="12">
        <v>3750</v>
      </c>
      <c r="D11" s="12">
        <v>3.5</v>
      </c>
      <c r="E11" s="12" t="s">
        <v>8</v>
      </c>
      <c r="F11" s="12" t="s">
        <v>48</v>
      </c>
    </row>
    <row r="12" spans="1:7" x14ac:dyDescent="0.25">
      <c r="A12" s="12" t="s">
        <v>45</v>
      </c>
      <c r="B12" s="12">
        <v>20</v>
      </c>
      <c r="C12" s="12">
        <v>3750</v>
      </c>
      <c r="D12" s="12">
        <v>5.28</v>
      </c>
      <c r="E12" s="12" t="s">
        <v>19</v>
      </c>
      <c r="F12" s="12" t="s">
        <v>48</v>
      </c>
    </row>
    <row r="13" spans="1:7" x14ac:dyDescent="0.25">
      <c r="A13" s="12" t="s">
        <v>45</v>
      </c>
      <c r="B13" s="12">
        <v>20</v>
      </c>
      <c r="C13" s="12">
        <v>3750</v>
      </c>
      <c r="D13" s="12">
        <v>5.43</v>
      </c>
      <c r="E13" s="12" t="s">
        <v>19</v>
      </c>
      <c r="F13" s="12" t="s">
        <v>48</v>
      </c>
    </row>
    <row r="14" spans="1:7" x14ac:dyDescent="0.25">
      <c r="A14" s="12" t="s">
        <v>45</v>
      </c>
      <c r="B14" s="12">
        <v>20</v>
      </c>
      <c r="C14" s="12">
        <v>3750</v>
      </c>
      <c r="D14" s="12">
        <v>4.2300000000000004</v>
      </c>
      <c r="E14" s="12" t="s">
        <v>19</v>
      </c>
      <c r="F14" s="12" t="s">
        <v>48</v>
      </c>
    </row>
    <row r="15" spans="1:7" x14ac:dyDescent="0.25">
      <c r="A15" s="12" t="s">
        <v>45</v>
      </c>
      <c r="B15" s="12">
        <v>20</v>
      </c>
      <c r="C15" s="12">
        <v>3750</v>
      </c>
      <c r="D15" s="12">
        <v>6.72</v>
      </c>
      <c r="E15" s="12" t="s">
        <v>19</v>
      </c>
      <c r="F15" s="12" t="s">
        <v>48</v>
      </c>
    </row>
    <row r="16" spans="1:7" x14ac:dyDescent="0.25">
      <c r="A16" s="12" t="s">
        <v>45</v>
      </c>
      <c r="B16" s="12">
        <v>20</v>
      </c>
      <c r="C16" s="12">
        <v>3750</v>
      </c>
      <c r="D16" s="12">
        <v>6.72</v>
      </c>
      <c r="E16" s="12" t="s">
        <v>19</v>
      </c>
      <c r="F16" s="12" t="s">
        <v>48</v>
      </c>
    </row>
    <row r="17" spans="1:7" x14ac:dyDescent="0.25">
      <c r="A17" s="12" t="s">
        <v>45</v>
      </c>
      <c r="B17" s="12">
        <v>20</v>
      </c>
      <c r="C17" s="12">
        <v>3510</v>
      </c>
      <c r="D17" s="12">
        <v>6.08</v>
      </c>
      <c r="E17" s="12" t="s">
        <v>19</v>
      </c>
      <c r="F17" s="12" t="s">
        <v>48</v>
      </c>
    </row>
    <row r="18" spans="1:7" x14ac:dyDescent="0.25">
      <c r="A18" s="12" t="s">
        <v>45</v>
      </c>
      <c r="B18" s="12">
        <v>20</v>
      </c>
      <c r="C18" s="12">
        <v>3510</v>
      </c>
      <c r="D18" s="12">
        <v>6.08</v>
      </c>
      <c r="E18" s="12" t="s">
        <v>19</v>
      </c>
      <c r="F18" s="12" t="s">
        <v>48</v>
      </c>
      <c r="G18" s="12">
        <f>SUM(D8:D18)</f>
        <v>55.949999999999996</v>
      </c>
    </row>
    <row r="19" spans="1:7" x14ac:dyDescent="0.25">
      <c r="A19" s="14" t="s">
        <v>45</v>
      </c>
      <c r="B19" s="14">
        <v>20</v>
      </c>
      <c r="C19" s="14">
        <v>3510</v>
      </c>
      <c r="D19" s="14">
        <v>5.0199999999999996</v>
      </c>
      <c r="E19" s="14" t="s">
        <v>8</v>
      </c>
      <c r="F19" s="14" t="s">
        <v>49</v>
      </c>
    </row>
    <row r="20" spans="1:7" x14ac:dyDescent="0.25">
      <c r="A20" s="14" t="s">
        <v>45</v>
      </c>
      <c r="B20" s="14">
        <v>20</v>
      </c>
      <c r="C20" s="14">
        <v>3750</v>
      </c>
      <c r="D20" s="14">
        <v>5.73</v>
      </c>
      <c r="E20" s="14" t="s">
        <v>8</v>
      </c>
      <c r="F20" s="14" t="s">
        <v>49</v>
      </c>
    </row>
    <row r="21" spans="1:7" x14ac:dyDescent="0.25">
      <c r="A21" s="14" t="s">
        <v>45</v>
      </c>
      <c r="B21" s="14">
        <v>20</v>
      </c>
      <c r="C21" s="14">
        <v>3750</v>
      </c>
      <c r="D21" s="14">
        <v>5.58</v>
      </c>
      <c r="E21" s="14" t="s">
        <v>8</v>
      </c>
      <c r="F21" s="14" t="s">
        <v>49</v>
      </c>
    </row>
    <row r="22" spans="1:7" x14ac:dyDescent="0.25">
      <c r="A22" s="14" t="s">
        <v>45</v>
      </c>
      <c r="B22" s="14">
        <v>20</v>
      </c>
      <c r="C22" s="14">
        <v>3750</v>
      </c>
      <c r="D22" s="14">
        <v>5.36</v>
      </c>
      <c r="E22" s="14" t="s">
        <v>19</v>
      </c>
      <c r="F22" s="14" t="s">
        <v>49</v>
      </c>
    </row>
    <row r="23" spans="1:7" x14ac:dyDescent="0.25">
      <c r="A23" s="14" t="s">
        <v>45</v>
      </c>
      <c r="B23" s="14">
        <v>20</v>
      </c>
      <c r="C23" s="14">
        <v>3750</v>
      </c>
      <c r="D23" s="14">
        <v>5.62</v>
      </c>
      <c r="E23" s="14" t="s">
        <v>19</v>
      </c>
      <c r="F23" s="14" t="s">
        <v>49</v>
      </c>
    </row>
    <row r="24" spans="1:7" x14ac:dyDescent="0.25">
      <c r="A24" s="14" t="s">
        <v>45</v>
      </c>
      <c r="B24" s="14">
        <v>20</v>
      </c>
      <c r="C24" s="14">
        <v>3750</v>
      </c>
      <c r="D24" s="14">
        <v>5.32</v>
      </c>
      <c r="E24" s="14" t="s">
        <v>19</v>
      </c>
      <c r="F24" s="14" t="s">
        <v>49</v>
      </c>
    </row>
    <row r="25" spans="1:7" x14ac:dyDescent="0.25">
      <c r="A25" s="14" t="s">
        <v>45</v>
      </c>
      <c r="B25" s="14">
        <v>20</v>
      </c>
      <c r="C25" s="14">
        <v>3750</v>
      </c>
      <c r="D25" s="14">
        <v>5.32</v>
      </c>
      <c r="E25" s="14" t="s">
        <v>19</v>
      </c>
      <c r="F25" s="14" t="s">
        <v>49</v>
      </c>
    </row>
    <row r="26" spans="1:7" x14ac:dyDescent="0.25">
      <c r="A26" s="14" t="s">
        <v>45</v>
      </c>
      <c r="B26" s="14">
        <v>20</v>
      </c>
      <c r="C26" s="14">
        <v>3750</v>
      </c>
      <c r="D26" s="14">
        <v>5.7</v>
      </c>
      <c r="E26" s="14" t="s">
        <v>20</v>
      </c>
      <c r="F26" s="14" t="s">
        <v>49</v>
      </c>
    </row>
    <row r="27" spans="1:7" x14ac:dyDescent="0.25">
      <c r="A27" s="14" t="s">
        <v>45</v>
      </c>
      <c r="B27" s="14">
        <v>20</v>
      </c>
      <c r="C27" s="14">
        <v>3750</v>
      </c>
      <c r="D27" s="14">
        <v>5.32</v>
      </c>
      <c r="E27" s="14" t="s">
        <v>20</v>
      </c>
      <c r="F27" s="14" t="s">
        <v>49</v>
      </c>
    </row>
    <row r="28" spans="1:7" x14ac:dyDescent="0.25">
      <c r="A28" s="14" t="s">
        <v>45</v>
      </c>
      <c r="B28" s="14">
        <v>20</v>
      </c>
      <c r="C28" s="14">
        <v>3220</v>
      </c>
      <c r="D28" s="14">
        <v>4.07</v>
      </c>
      <c r="E28" s="14" t="s">
        <v>21</v>
      </c>
      <c r="F28" s="14" t="s">
        <v>49</v>
      </c>
    </row>
    <row r="29" spans="1:7" x14ac:dyDescent="0.25">
      <c r="A29" s="14" t="s">
        <v>45</v>
      </c>
      <c r="B29" s="14">
        <v>20</v>
      </c>
      <c r="C29" s="14">
        <v>3750</v>
      </c>
      <c r="D29" s="14">
        <v>5.4</v>
      </c>
      <c r="E29" s="14" t="s">
        <v>21</v>
      </c>
      <c r="F29" s="14" t="s">
        <v>49</v>
      </c>
    </row>
    <row r="30" spans="1:7" x14ac:dyDescent="0.25">
      <c r="A30" s="14" t="s">
        <v>45</v>
      </c>
      <c r="B30" s="14">
        <v>20</v>
      </c>
      <c r="C30" s="14">
        <v>3750</v>
      </c>
      <c r="D30" s="14">
        <v>5.7</v>
      </c>
      <c r="E30" s="14" t="s">
        <v>21</v>
      </c>
      <c r="F30" s="14" t="s">
        <v>49</v>
      </c>
      <c r="G30" s="14">
        <f>SUM(D19:D30)</f>
        <v>64.14</v>
      </c>
    </row>
    <row r="31" spans="1:7" x14ac:dyDescent="0.25">
      <c r="A31" s="3" t="s">
        <v>45</v>
      </c>
      <c r="B31" s="3">
        <v>20</v>
      </c>
      <c r="C31" s="3">
        <v>3220</v>
      </c>
      <c r="D31" s="3">
        <v>4.76</v>
      </c>
      <c r="E31" s="3" t="s">
        <v>19</v>
      </c>
      <c r="F31" s="3" t="s">
        <v>50</v>
      </c>
    </row>
    <row r="32" spans="1:7" x14ac:dyDescent="0.25">
      <c r="A32" s="3" t="s">
        <v>45</v>
      </c>
      <c r="B32" s="3">
        <v>20</v>
      </c>
      <c r="C32" s="3">
        <v>3750</v>
      </c>
      <c r="D32" s="3">
        <v>7</v>
      </c>
      <c r="E32" s="3" t="s">
        <v>20</v>
      </c>
      <c r="F32" s="3" t="s">
        <v>50</v>
      </c>
    </row>
    <row r="33" spans="1:7" x14ac:dyDescent="0.25">
      <c r="A33" s="3" t="s">
        <v>45</v>
      </c>
      <c r="B33" s="3">
        <v>20</v>
      </c>
      <c r="C33" s="3">
        <v>3220</v>
      </c>
      <c r="D33" s="3">
        <v>4.82</v>
      </c>
      <c r="E33" s="3" t="s">
        <v>20</v>
      </c>
      <c r="F33" s="3" t="s">
        <v>50</v>
      </c>
    </row>
    <row r="34" spans="1:7" x14ac:dyDescent="0.25">
      <c r="A34" s="3" t="s">
        <v>45</v>
      </c>
      <c r="B34" s="3">
        <v>20</v>
      </c>
      <c r="C34" s="3">
        <v>3750</v>
      </c>
      <c r="D34" s="3">
        <v>7</v>
      </c>
      <c r="E34" s="3" t="s">
        <v>21</v>
      </c>
      <c r="F34" s="3" t="s">
        <v>50</v>
      </c>
      <c r="G34" s="3">
        <f>SUM(D31:D34)</f>
        <v>23.58</v>
      </c>
    </row>
    <row r="35" spans="1:7" x14ac:dyDescent="0.25">
      <c r="A35" s="28" t="s">
        <v>45</v>
      </c>
      <c r="B35" s="28">
        <v>20</v>
      </c>
      <c r="C35" s="28">
        <v>3750</v>
      </c>
      <c r="D35" s="28">
        <v>3.3</v>
      </c>
      <c r="E35" s="28" t="s">
        <v>8</v>
      </c>
      <c r="F35" s="28" t="s">
        <v>46</v>
      </c>
    </row>
    <row r="36" spans="1:7" x14ac:dyDescent="0.25">
      <c r="A36" s="28" t="s">
        <v>45</v>
      </c>
      <c r="B36" s="28">
        <v>20</v>
      </c>
      <c r="C36" s="28">
        <v>3750</v>
      </c>
      <c r="D36" s="28">
        <v>4.8</v>
      </c>
      <c r="E36" s="28" t="s">
        <v>8</v>
      </c>
      <c r="F36" s="28" t="s">
        <v>46</v>
      </c>
    </row>
    <row r="37" spans="1:7" x14ac:dyDescent="0.25">
      <c r="A37" s="28" t="s">
        <v>45</v>
      </c>
      <c r="B37" s="28">
        <v>20</v>
      </c>
      <c r="C37" s="28">
        <v>3750</v>
      </c>
      <c r="D37" s="28">
        <v>5.25</v>
      </c>
      <c r="E37" s="28" t="s">
        <v>8</v>
      </c>
      <c r="F37" s="28" t="s">
        <v>46</v>
      </c>
    </row>
    <row r="38" spans="1:7" x14ac:dyDescent="0.25">
      <c r="A38" s="28" t="s">
        <v>45</v>
      </c>
      <c r="B38" s="28">
        <v>20</v>
      </c>
      <c r="C38" s="28">
        <v>3750</v>
      </c>
      <c r="D38" s="28">
        <v>4.8600000000000003</v>
      </c>
      <c r="E38" s="28" t="s">
        <v>8</v>
      </c>
      <c r="F38" s="28" t="s">
        <v>46</v>
      </c>
    </row>
    <row r="39" spans="1:7" x14ac:dyDescent="0.25">
      <c r="A39" s="28" t="s">
        <v>45</v>
      </c>
      <c r="B39" s="28">
        <v>20</v>
      </c>
      <c r="C39" s="28">
        <v>2100</v>
      </c>
      <c r="D39" s="28">
        <v>1.46</v>
      </c>
      <c r="E39" s="28" t="s">
        <v>8</v>
      </c>
      <c r="F39" s="28" t="s">
        <v>46</v>
      </c>
    </row>
    <row r="40" spans="1:7" x14ac:dyDescent="0.25">
      <c r="A40" s="28" t="s">
        <v>45</v>
      </c>
      <c r="B40" s="28">
        <v>20</v>
      </c>
      <c r="C40" s="28">
        <v>2100</v>
      </c>
      <c r="D40" s="28">
        <v>2.73</v>
      </c>
      <c r="E40" s="28" t="s">
        <v>8</v>
      </c>
      <c r="F40" s="28" t="s">
        <v>46</v>
      </c>
    </row>
    <row r="41" spans="1:7" x14ac:dyDescent="0.25">
      <c r="A41" s="28" t="s">
        <v>45</v>
      </c>
      <c r="B41" s="28">
        <v>20</v>
      </c>
      <c r="C41" s="28">
        <v>3750</v>
      </c>
      <c r="D41" s="28">
        <v>4.5</v>
      </c>
      <c r="E41" s="28" t="s">
        <v>8</v>
      </c>
      <c r="F41" s="28" t="s">
        <v>46</v>
      </c>
    </row>
    <row r="42" spans="1:7" x14ac:dyDescent="0.25">
      <c r="A42" s="28" t="s">
        <v>45</v>
      </c>
      <c r="B42" s="28">
        <v>20</v>
      </c>
      <c r="C42" s="28">
        <v>3750</v>
      </c>
      <c r="D42" s="28">
        <v>4.5</v>
      </c>
      <c r="E42" s="28" t="s">
        <v>8</v>
      </c>
      <c r="F42" s="28" t="s">
        <v>46</v>
      </c>
    </row>
    <row r="43" spans="1:7" x14ac:dyDescent="0.25">
      <c r="A43" s="28" t="s">
        <v>45</v>
      </c>
      <c r="B43" s="28">
        <v>20</v>
      </c>
      <c r="C43" s="28">
        <v>3750</v>
      </c>
      <c r="D43" s="28">
        <v>4.5</v>
      </c>
      <c r="E43" s="28" t="s">
        <v>8</v>
      </c>
      <c r="F43" s="28" t="s">
        <v>46</v>
      </c>
    </row>
    <row r="44" spans="1:7" x14ac:dyDescent="0.25">
      <c r="A44" s="28" t="s">
        <v>45</v>
      </c>
      <c r="B44" s="28">
        <v>20</v>
      </c>
      <c r="C44" s="28">
        <v>3750</v>
      </c>
      <c r="D44" s="28">
        <v>4.5</v>
      </c>
      <c r="E44" s="28" t="s">
        <v>8</v>
      </c>
      <c r="F44" s="28" t="s">
        <v>46</v>
      </c>
    </row>
    <row r="45" spans="1:7" x14ac:dyDescent="0.25">
      <c r="A45" s="28" t="s">
        <v>45</v>
      </c>
      <c r="B45" s="28">
        <v>20</v>
      </c>
      <c r="C45" s="28">
        <v>3750</v>
      </c>
      <c r="D45" s="28">
        <v>4.5</v>
      </c>
      <c r="E45" s="28" t="s">
        <v>8</v>
      </c>
      <c r="F45" s="28" t="s">
        <v>46</v>
      </c>
    </row>
    <row r="46" spans="1:7" x14ac:dyDescent="0.25">
      <c r="A46" s="28" t="s">
        <v>45</v>
      </c>
      <c r="B46" s="28">
        <v>20</v>
      </c>
      <c r="C46" s="28">
        <v>3750</v>
      </c>
      <c r="D46" s="28">
        <v>4.95</v>
      </c>
      <c r="E46" s="28" t="s">
        <v>8</v>
      </c>
      <c r="F46" s="28" t="s">
        <v>46</v>
      </c>
    </row>
    <row r="47" spans="1:7" x14ac:dyDescent="0.25">
      <c r="A47" s="28" t="s">
        <v>45</v>
      </c>
      <c r="B47" s="28">
        <v>20</v>
      </c>
      <c r="C47" s="28">
        <v>3750</v>
      </c>
      <c r="D47" s="28">
        <v>4.95</v>
      </c>
      <c r="E47" s="28" t="s">
        <v>8</v>
      </c>
      <c r="F47" s="28" t="s">
        <v>46</v>
      </c>
    </row>
    <row r="48" spans="1:7" x14ac:dyDescent="0.25">
      <c r="A48" s="28" t="s">
        <v>45</v>
      </c>
      <c r="B48" s="28">
        <v>20</v>
      </c>
      <c r="C48" s="28">
        <v>3510</v>
      </c>
      <c r="D48" s="28">
        <v>4.46</v>
      </c>
      <c r="E48" s="28" t="s">
        <v>8</v>
      </c>
      <c r="F48" s="28" t="s">
        <v>46</v>
      </c>
    </row>
    <row r="49" spans="1:6" x14ac:dyDescent="0.25">
      <c r="A49" s="28" t="s">
        <v>45</v>
      </c>
      <c r="B49" s="28">
        <v>20</v>
      </c>
      <c r="C49" s="28">
        <v>3750</v>
      </c>
      <c r="D49" s="28">
        <v>4.76</v>
      </c>
      <c r="E49" s="28" t="s">
        <v>8</v>
      </c>
      <c r="F49" s="28" t="s">
        <v>46</v>
      </c>
    </row>
    <row r="50" spans="1:6" x14ac:dyDescent="0.25">
      <c r="A50" s="28" t="s">
        <v>45</v>
      </c>
      <c r="B50" s="28">
        <v>20</v>
      </c>
      <c r="C50" s="28">
        <v>2100</v>
      </c>
      <c r="D50" s="28">
        <v>1.91</v>
      </c>
      <c r="E50" s="28" t="s">
        <v>8</v>
      </c>
      <c r="F50" s="28" t="s">
        <v>46</v>
      </c>
    </row>
    <row r="51" spans="1:6" x14ac:dyDescent="0.25">
      <c r="A51" s="28" t="s">
        <v>45</v>
      </c>
      <c r="B51" s="28">
        <v>20</v>
      </c>
      <c r="C51" s="28">
        <v>3750</v>
      </c>
      <c r="D51" s="28">
        <v>3.64</v>
      </c>
      <c r="E51" s="28" t="s">
        <v>8</v>
      </c>
      <c r="F51" s="28" t="s">
        <v>46</v>
      </c>
    </row>
    <row r="52" spans="1:6" x14ac:dyDescent="0.25">
      <c r="A52" s="28" t="s">
        <v>45</v>
      </c>
      <c r="B52" s="28">
        <v>20</v>
      </c>
      <c r="C52" s="28">
        <v>3830</v>
      </c>
      <c r="D52" s="28">
        <v>1.92</v>
      </c>
      <c r="E52" s="28" t="s">
        <v>8</v>
      </c>
      <c r="F52" s="28" t="s">
        <v>46</v>
      </c>
    </row>
    <row r="53" spans="1:6" x14ac:dyDescent="0.25">
      <c r="A53" s="28" t="s">
        <v>45</v>
      </c>
      <c r="B53" s="28">
        <v>20</v>
      </c>
      <c r="C53" s="28">
        <v>3830</v>
      </c>
      <c r="D53" s="28">
        <v>1.92</v>
      </c>
      <c r="E53" s="28" t="s">
        <v>8</v>
      </c>
      <c r="F53" s="28" t="s">
        <v>46</v>
      </c>
    </row>
    <row r="54" spans="1:6" x14ac:dyDescent="0.25">
      <c r="A54" s="28" t="s">
        <v>45</v>
      </c>
      <c r="B54" s="28">
        <v>20</v>
      </c>
      <c r="C54" s="28">
        <v>3750</v>
      </c>
      <c r="D54" s="28">
        <v>1.88</v>
      </c>
      <c r="E54" s="28" t="s">
        <v>8</v>
      </c>
      <c r="F54" s="28" t="s">
        <v>46</v>
      </c>
    </row>
    <row r="55" spans="1:6" x14ac:dyDescent="0.25">
      <c r="A55" s="28" t="s">
        <v>45</v>
      </c>
      <c r="B55" s="28">
        <v>20</v>
      </c>
      <c r="C55" s="28">
        <v>3750</v>
      </c>
      <c r="D55" s="28">
        <v>1.88</v>
      </c>
      <c r="E55" s="28" t="s">
        <v>8</v>
      </c>
      <c r="F55" s="28" t="s">
        <v>46</v>
      </c>
    </row>
    <row r="56" spans="1:6" x14ac:dyDescent="0.25">
      <c r="A56" s="28" t="s">
        <v>45</v>
      </c>
      <c r="B56" s="28">
        <v>20</v>
      </c>
      <c r="C56" s="28">
        <v>3750</v>
      </c>
      <c r="D56" s="28">
        <v>1.88</v>
      </c>
      <c r="E56" s="28" t="s">
        <v>8</v>
      </c>
      <c r="F56" s="28" t="s">
        <v>46</v>
      </c>
    </row>
    <row r="57" spans="1:6" x14ac:dyDescent="0.25">
      <c r="A57" s="28" t="s">
        <v>45</v>
      </c>
      <c r="B57" s="28">
        <v>20</v>
      </c>
      <c r="C57" s="28">
        <v>3750</v>
      </c>
      <c r="D57" s="28">
        <v>4.95</v>
      </c>
      <c r="E57" s="28" t="s">
        <v>8</v>
      </c>
      <c r="F57" s="28" t="s">
        <v>46</v>
      </c>
    </row>
    <row r="58" spans="1:6" x14ac:dyDescent="0.25">
      <c r="A58" s="28" t="s">
        <v>45</v>
      </c>
      <c r="B58" s="28">
        <v>20</v>
      </c>
      <c r="C58" s="28">
        <v>3750</v>
      </c>
      <c r="D58" s="28">
        <v>3.68</v>
      </c>
      <c r="E58" s="28" t="s">
        <v>8</v>
      </c>
      <c r="F58" s="28" t="s">
        <v>46</v>
      </c>
    </row>
    <row r="59" spans="1:6" x14ac:dyDescent="0.25">
      <c r="A59" s="28" t="s">
        <v>45</v>
      </c>
      <c r="B59" s="28">
        <v>20</v>
      </c>
      <c r="C59" s="28">
        <v>3750</v>
      </c>
      <c r="D59" s="28">
        <v>3.68</v>
      </c>
      <c r="E59" s="28" t="s">
        <v>8</v>
      </c>
      <c r="F59" s="28" t="s">
        <v>46</v>
      </c>
    </row>
    <row r="60" spans="1:6" x14ac:dyDescent="0.25">
      <c r="A60" s="28" t="s">
        <v>45</v>
      </c>
      <c r="B60" s="28">
        <v>20</v>
      </c>
      <c r="C60" s="28">
        <v>3750</v>
      </c>
      <c r="D60" s="28">
        <v>3.38</v>
      </c>
      <c r="E60" s="28" t="s">
        <v>8</v>
      </c>
      <c r="F60" s="28" t="s">
        <v>46</v>
      </c>
    </row>
    <row r="61" spans="1:6" x14ac:dyDescent="0.25">
      <c r="A61" s="28" t="s">
        <v>45</v>
      </c>
      <c r="B61" s="28">
        <v>20</v>
      </c>
      <c r="C61" s="28">
        <v>3750</v>
      </c>
      <c r="D61" s="28">
        <v>3.38</v>
      </c>
      <c r="E61" s="28" t="s">
        <v>8</v>
      </c>
      <c r="F61" s="28" t="s">
        <v>46</v>
      </c>
    </row>
    <row r="62" spans="1:6" x14ac:dyDescent="0.25">
      <c r="A62" s="28" t="s">
        <v>45</v>
      </c>
      <c r="B62" s="28">
        <v>20</v>
      </c>
      <c r="C62" s="28">
        <v>3750</v>
      </c>
      <c r="D62" s="28">
        <v>3.38</v>
      </c>
      <c r="E62" s="28" t="s">
        <v>8</v>
      </c>
      <c r="F62" s="28" t="s">
        <v>46</v>
      </c>
    </row>
    <row r="63" spans="1:6" x14ac:dyDescent="0.25">
      <c r="A63" s="28" t="s">
        <v>45</v>
      </c>
      <c r="B63" s="28">
        <v>20</v>
      </c>
      <c r="C63" s="28">
        <v>3750</v>
      </c>
      <c r="D63" s="28">
        <v>3.38</v>
      </c>
      <c r="E63" s="28" t="s">
        <v>8</v>
      </c>
      <c r="F63" s="28" t="s">
        <v>46</v>
      </c>
    </row>
    <row r="64" spans="1:6" x14ac:dyDescent="0.25">
      <c r="A64" s="28" t="s">
        <v>45</v>
      </c>
      <c r="B64" s="28">
        <v>20</v>
      </c>
      <c r="C64" s="28">
        <v>3750</v>
      </c>
      <c r="D64" s="28">
        <v>4.6900000000000004</v>
      </c>
      <c r="E64" s="28" t="s">
        <v>19</v>
      </c>
      <c r="F64" s="28" t="s">
        <v>46</v>
      </c>
    </row>
    <row r="65" spans="1:6" x14ac:dyDescent="0.25">
      <c r="A65" s="28" t="s">
        <v>45</v>
      </c>
      <c r="B65" s="28">
        <v>20</v>
      </c>
      <c r="C65" s="28">
        <v>3750</v>
      </c>
      <c r="D65" s="28">
        <v>4.78</v>
      </c>
      <c r="E65" s="28" t="s">
        <v>19</v>
      </c>
      <c r="F65" s="28" t="s">
        <v>46</v>
      </c>
    </row>
    <row r="66" spans="1:6" x14ac:dyDescent="0.25">
      <c r="A66" s="28" t="s">
        <v>45</v>
      </c>
      <c r="B66" s="28">
        <v>20</v>
      </c>
      <c r="C66" s="28">
        <v>3750</v>
      </c>
      <c r="D66" s="28">
        <v>4.82</v>
      </c>
      <c r="E66" s="28" t="s">
        <v>19</v>
      </c>
      <c r="F66" s="28" t="s">
        <v>46</v>
      </c>
    </row>
    <row r="67" spans="1:6" x14ac:dyDescent="0.25">
      <c r="A67" s="28" t="s">
        <v>45</v>
      </c>
      <c r="B67" s="28">
        <v>20</v>
      </c>
      <c r="C67" s="28">
        <v>3750</v>
      </c>
      <c r="D67" s="28">
        <v>5.25</v>
      </c>
      <c r="E67" s="28" t="s">
        <v>19</v>
      </c>
      <c r="F67" s="28" t="s">
        <v>46</v>
      </c>
    </row>
    <row r="68" spans="1:6" x14ac:dyDescent="0.25">
      <c r="A68" s="28" t="s">
        <v>45</v>
      </c>
      <c r="B68" s="28">
        <v>20</v>
      </c>
      <c r="C68" s="28">
        <v>3750</v>
      </c>
      <c r="D68" s="28">
        <v>4.8</v>
      </c>
      <c r="E68" s="28" t="s">
        <v>19</v>
      </c>
      <c r="F68" s="28" t="s">
        <v>46</v>
      </c>
    </row>
    <row r="69" spans="1:6" x14ac:dyDescent="0.25">
      <c r="A69" s="28" t="s">
        <v>45</v>
      </c>
      <c r="B69" s="28">
        <v>20</v>
      </c>
      <c r="C69" s="28">
        <v>3750</v>
      </c>
      <c r="D69" s="28">
        <v>4.8</v>
      </c>
      <c r="E69" s="28" t="s">
        <v>19</v>
      </c>
      <c r="F69" s="28" t="s">
        <v>46</v>
      </c>
    </row>
    <row r="70" spans="1:6" x14ac:dyDescent="0.25">
      <c r="A70" s="28" t="s">
        <v>45</v>
      </c>
      <c r="B70" s="28">
        <v>20</v>
      </c>
      <c r="C70" s="28">
        <v>3510</v>
      </c>
      <c r="D70" s="28">
        <v>4.49</v>
      </c>
      <c r="E70" s="28" t="s">
        <v>19</v>
      </c>
      <c r="F70" s="28" t="s">
        <v>46</v>
      </c>
    </row>
    <row r="71" spans="1:6" x14ac:dyDescent="0.25">
      <c r="A71" s="28" t="s">
        <v>45</v>
      </c>
      <c r="B71" s="28">
        <v>20</v>
      </c>
      <c r="C71" s="28">
        <v>3510</v>
      </c>
      <c r="D71" s="28">
        <v>4.49</v>
      </c>
      <c r="E71" s="28" t="s">
        <v>19</v>
      </c>
      <c r="F71" s="28" t="s">
        <v>46</v>
      </c>
    </row>
    <row r="72" spans="1:6" x14ac:dyDescent="0.25">
      <c r="A72" s="28" t="s">
        <v>45</v>
      </c>
      <c r="B72" s="28">
        <v>20</v>
      </c>
      <c r="C72" s="28">
        <v>3510</v>
      </c>
      <c r="D72" s="28">
        <v>4.49</v>
      </c>
      <c r="E72" s="28" t="s">
        <v>19</v>
      </c>
      <c r="F72" s="28" t="s">
        <v>46</v>
      </c>
    </row>
    <row r="73" spans="1:6" x14ac:dyDescent="0.25">
      <c r="A73" s="28" t="s">
        <v>45</v>
      </c>
      <c r="B73" s="28">
        <v>20</v>
      </c>
      <c r="C73" s="28">
        <v>3750</v>
      </c>
      <c r="D73" s="28">
        <v>4.5</v>
      </c>
      <c r="E73" s="28" t="s">
        <v>19</v>
      </c>
      <c r="F73" s="28" t="s">
        <v>46</v>
      </c>
    </row>
    <row r="74" spans="1:6" x14ac:dyDescent="0.25">
      <c r="A74" s="28" t="s">
        <v>45</v>
      </c>
      <c r="B74" s="28">
        <v>20</v>
      </c>
      <c r="C74" s="28">
        <v>3750</v>
      </c>
      <c r="D74" s="28">
        <v>4.5</v>
      </c>
      <c r="E74" s="28" t="s">
        <v>19</v>
      </c>
      <c r="F74" s="28" t="s">
        <v>46</v>
      </c>
    </row>
    <row r="75" spans="1:6" x14ac:dyDescent="0.25">
      <c r="A75" s="28" t="s">
        <v>45</v>
      </c>
      <c r="B75" s="28">
        <v>20</v>
      </c>
      <c r="C75" s="28">
        <v>3750</v>
      </c>
      <c r="D75" s="28">
        <v>4.5</v>
      </c>
      <c r="E75" s="28" t="s">
        <v>19</v>
      </c>
      <c r="F75" s="28" t="s">
        <v>46</v>
      </c>
    </row>
    <row r="76" spans="1:6" x14ac:dyDescent="0.25">
      <c r="A76" s="28" t="s">
        <v>45</v>
      </c>
      <c r="B76" s="28">
        <v>20</v>
      </c>
      <c r="C76" s="28">
        <v>3750</v>
      </c>
      <c r="D76" s="28">
        <v>5.0199999999999996</v>
      </c>
      <c r="E76" s="28" t="s">
        <v>19</v>
      </c>
      <c r="F76" s="28" t="s">
        <v>46</v>
      </c>
    </row>
    <row r="77" spans="1:6" x14ac:dyDescent="0.25">
      <c r="A77" s="28" t="s">
        <v>45</v>
      </c>
      <c r="B77" s="28">
        <v>20</v>
      </c>
      <c r="C77" s="28">
        <v>3750</v>
      </c>
      <c r="D77" s="28">
        <v>4.95</v>
      </c>
      <c r="E77" s="28" t="s">
        <v>19</v>
      </c>
      <c r="F77" s="28" t="s">
        <v>46</v>
      </c>
    </row>
    <row r="78" spans="1:6" x14ac:dyDescent="0.25">
      <c r="A78" s="28" t="s">
        <v>45</v>
      </c>
      <c r="B78" s="28">
        <v>20</v>
      </c>
      <c r="C78" s="28">
        <v>3750</v>
      </c>
      <c r="D78" s="28">
        <v>4.95</v>
      </c>
      <c r="E78" s="28" t="s">
        <v>19</v>
      </c>
      <c r="F78" s="28" t="s">
        <v>46</v>
      </c>
    </row>
    <row r="79" spans="1:6" x14ac:dyDescent="0.25">
      <c r="A79" s="28" t="s">
        <v>45</v>
      </c>
      <c r="B79" s="28">
        <v>20</v>
      </c>
      <c r="C79" s="28">
        <v>3510</v>
      </c>
      <c r="D79" s="28">
        <v>4.55</v>
      </c>
      <c r="E79" s="28" t="s">
        <v>19</v>
      </c>
      <c r="F79" s="28" t="s">
        <v>46</v>
      </c>
    </row>
    <row r="80" spans="1:6" x14ac:dyDescent="0.25">
      <c r="A80" s="28" t="s">
        <v>45</v>
      </c>
      <c r="B80" s="28">
        <v>20</v>
      </c>
      <c r="C80" s="28">
        <v>3750</v>
      </c>
      <c r="D80" s="28">
        <v>4.8600000000000003</v>
      </c>
      <c r="E80" s="28" t="s">
        <v>19</v>
      </c>
      <c r="F80" s="28" t="s">
        <v>46</v>
      </c>
    </row>
    <row r="81" spans="1:6" x14ac:dyDescent="0.25">
      <c r="A81" s="28" t="s">
        <v>45</v>
      </c>
      <c r="B81" s="28">
        <v>20</v>
      </c>
      <c r="C81" s="28">
        <v>2100</v>
      </c>
      <c r="D81" s="28">
        <v>1.91</v>
      </c>
      <c r="E81" s="28" t="s">
        <v>19</v>
      </c>
      <c r="F81" s="28" t="s">
        <v>46</v>
      </c>
    </row>
    <row r="82" spans="1:6" x14ac:dyDescent="0.25">
      <c r="A82" s="28" t="s">
        <v>45</v>
      </c>
      <c r="B82" s="28">
        <v>20</v>
      </c>
      <c r="C82" s="28">
        <v>3750</v>
      </c>
      <c r="D82" s="28">
        <v>3.79</v>
      </c>
      <c r="E82" s="28" t="s">
        <v>19</v>
      </c>
      <c r="F82" s="28" t="s">
        <v>46</v>
      </c>
    </row>
    <row r="83" spans="1:6" x14ac:dyDescent="0.25">
      <c r="A83" s="28" t="s">
        <v>45</v>
      </c>
      <c r="B83" s="28">
        <v>20</v>
      </c>
      <c r="C83" s="28">
        <v>3750</v>
      </c>
      <c r="D83" s="28">
        <v>3.38</v>
      </c>
      <c r="E83" s="28" t="s">
        <v>19</v>
      </c>
      <c r="F83" s="28" t="s">
        <v>46</v>
      </c>
    </row>
    <row r="84" spans="1:6" x14ac:dyDescent="0.25">
      <c r="A84" s="28" t="s">
        <v>45</v>
      </c>
      <c r="B84" s="28">
        <v>20</v>
      </c>
      <c r="C84" s="28">
        <v>3750</v>
      </c>
      <c r="D84" s="28">
        <v>3.38</v>
      </c>
      <c r="E84" s="28" t="s">
        <v>19</v>
      </c>
      <c r="F84" s="28" t="s">
        <v>46</v>
      </c>
    </row>
    <row r="85" spans="1:6" x14ac:dyDescent="0.25">
      <c r="A85" s="28" t="s">
        <v>45</v>
      </c>
      <c r="B85" s="28">
        <v>20</v>
      </c>
      <c r="C85" s="28">
        <v>3750</v>
      </c>
      <c r="D85" s="28">
        <v>3.38</v>
      </c>
      <c r="E85" s="28" t="s">
        <v>19</v>
      </c>
      <c r="F85" s="28" t="s">
        <v>46</v>
      </c>
    </row>
    <row r="86" spans="1:6" x14ac:dyDescent="0.25">
      <c r="A86" s="28" t="s">
        <v>45</v>
      </c>
      <c r="B86" s="28">
        <v>20</v>
      </c>
      <c r="C86" s="28">
        <v>3750</v>
      </c>
      <c r="D86" s="28">
        <v>4.05</v>
      </c>
      <c r="E86" s="28" t="s">
        <v>19</v>
      </c>
      <c r="F86" s="28" t="s">
        <v>46</v>
      </c>
    </row>
    <row r="87" spans="1:6" x14ac:dyDescent="0.25">
      <c r="A87" s="28" t="s">
        <v>45</v>
      </c>
      <c r="B87" s="28">
        <v>20</v>
      </c>
      <c r="C87" s="28">
        <v>3750</v>
      </c>
      <c r="D87" s="28">
        <v>4.05</v>
      </c>
      <c r="E87" s="28" t="s">
        <v>19</v>
      </c>
      <c r="F87" s="28" t="s">
        <v>46</v>
      </c>
    </row>
    <row r="88" spans="1:6" x14ac:dyDescent="0.25">
      <c r="A88" s="28" t="s">
        <v>45</v>
      </c>
      <c r="B88" s="28">
        <v>20</v>
      </c>
      <c r="C88" s="28">
        <v>3750</v>
      </c>
      <c r="D88" s="28">
        <v>3.38</v>
      </c>
      <c r="E88" s="28" t="s">
        <v>19</v>
      </c>
      <c r="F88" s="28" t="s">
        <v>46</v>
      </c>
    </row>
    <row r="89" spans="1:6" x14ac:dyDescent="0.25">
      <c r="A89" s="28" t="s">
        <v>45</v>
      </c>
      <c r="B89" s="28">
        <v>20</v>
      </c>
      <c r="C89" s="28">
        <v>3750</v>
      </c>
      <c r="D89" s="28">
        <v>3.38</v>
      </c>
      <c r="E89" s="28" t="s">
        <v>19</v>
      </c>
      <c r="F89" s="28" t="s">
        <v>46</v>
      </c>
    </row>
    <row r="90" spans="1:6" x14ac:dyDescent="0.25">
      <c r="A90" s="28" t="s">
        <v>45</v>
      </c>
      <c r="B90" s="28">
        <v>20</v>
      </c>
      <c r="C90" s="28">
        <v>3750</v>
      </c>
      <c r="D90" s="28">
        <v>3.38</v>
      </c>
      <c r="E90" s="28" t="s">
        <v>19</v>
      </c>
      <c r="F90" s="28" t="s">
        <v>46</v>
      </c>
    </row>
    <row r="91" spans="1:6" x14ac:dyDescent="0.25">
      <c r="A91" s="28" t="s">
        <v>45</v>
      </c>
      <c r="B91" s="28">
        <v>20</v>
      </c>
      <c r="C91" s="28">
        <v>3750</v>
      </c>
      <c r="D91" s="28">
        <v>3.32</v>
      </c>
      <c r="E91" s="28" t="s">
        <v>19</v>
      </c>
      <c r="F91" s="28" t="s">
        <v>46</v>
      </c>
    </row>
    <row r="92" spans="1:6" x14ac:dyDescent="0.25">
      <c r="A92" s="28" t="s">
        <v>45</v>
      </c>
      <c r="B92" s="28">
        <v>20</v>
      </c>
      <c r="C92" s="28">
        <v>3750</v>
      </c>
      <c r="D92" s="28">
        <v>3.32</v>
      </c>
      <c r="E92" s="28" t="s">
        <v>19</v>
      </c>
      <c r="F92" s="28" t="s">
        <v>46</v>
      </c>
    </row>
    <row r="93" spans="1:6" x14ac:dyDescent="0.25">
      <c r="A93" s="28" t="s">
        <v>45</v>
      </c>
      <c r="B93" s="28">
        <v>20</v>
      </c>
      <c r="C93" s="28">
        <v>3750</v>
      </c>
      <c r="D93" s="28">
        <v>3.6</v>
      </c>
      <c r="E93" s="28" t="s">
        <v>19</v>
      </c>
      <c r="F93" s="28" t="s">
        <v>46</v>
      </c>
    </row>
    <row r="94" spans="1:6" x14ac:dyDescent="0.25">
      <c r="A94" s="28" t="s">
        <v>45</v>
      </c>
      <c r="B94" s="28">
        <v>20</v>
      </c>
      <c r="C94" s="28">
        <v>3750</v>
      </c>
      <c r="D94" s="28">
        <v>3.6</v>
      </c>
      <c r="E94" s="28" t="s">
        <v>19</v>
      </c>
      <c r="F94" s="28" t="s">
        <v>46</v>
      </c>
    </row>
    <row r="95" spans="1:6" x14ac:dyDescent="0.25">
      <c r="A95" s="28" t="s">
        <v>45</v>
      </c>
      <c r="B95" s="28">
        <v>20</v>
      </c>
      <c r="C95" s="28">
        <v>3750</v>
      </c>
      <c r="D95" s="28">
        <v>3.38</v>
      </c>
      <c r="E95" s="28" t="s">
        <v>19</v>
      </c>
      <c r="F95" s="28" t="s">
        <v>46</v>
      </c>
    </row>
    <row r="96" spans="1:6" x14ac:dyDescent="0.25">
      <c r="A96" s="28" t="s">
        <v>45</v>
      </c>
      <c r="B96" s="28">
        <v>20</v>
      </c>
      <c r="C96" s="28">
        <v>3750</v>
      </c>
      <c r="D96" s="28">
        <v>3.38</v>
      </c>
      <c r="E96" s="28" t="s">
        <v>19</v>
      </c>
      <c r="F96" s="28" t="s">
        <v>46</v>
      </c>
    </row>
    <row r="97" spans="1:6" x14ac:dyDescent="0.25">
      <c r="A97" s="28" t="s">
        <v>45</v>
      </c>
      <c r="B97" s="28">
        <v>20</v>
      </c>
      <c r="C97" s="28">
        <v>3750</v>
      </c>
      <c r="D97" s="28">
        <v>3.6</v>
      </c>
      <c r="E97" s="28" t="s">
        <v>19</v>
      </c>
      <c r="F97" s="28" t="s">
        <v>46</v>
      </c>
    </row>
    <row r="98" spans="1:6" x14ac:dyDescent="0.25">
      <c r="A98" s="28" t="s">
        <v>45</v>
      </c>
      <c r="B98" s="28">
        <v>20</v>
      </c>
      <c r="C98" s="28">
        <v>3750</v>
      </c>
      <c r="D98" s="28">
        <v>3.6</v>
      </c>
      <c r="E98" s="28" t="s">
        <v>19</v>
      </c>
      <c r="F98" s="28" t="s">
        <v>46</v>
      </c>
    </row>
    <row r="99" spans="1:6" x14ac:dyDescent="0.25">
      <c r="A99" s="28" t="s">
        <v>45</v>
      </c>
      <c r="B99" s="28">
        <v>20</v>
      </c>
      <c r="C99" s="28">
        <v>3750</v>
      </c>
      <c r="D99" s="28">
        <v>3.6</v>
      </c>
      <c r="E99" s="28" t="s">
        <v>19</v>
      </c>
      <c r="F99" s="28" t="s">
        <v>46</v>
      </c>
    </row>
    <row r="100" spans="1:6" x14ac:dyDescent="0.25">
      <c r="A100" s="28" t="s">
        <v>45</v>
      </c>
      <c r="B100" s="28">
        <v>20</v>
      </c>
      <c r="C100" s="28">
        <v>3750</v>
      </c>
      <c r="D100" s="28">
        <v>4.6900000000000004</v>
      </c>
      <c r="E100" s="28" t="s">
        <v>19</v>
      </c>
      <c r="F100" s="28" t="s">
        <v>46</v>
      </c>
    </row>
    <row r="101" spans="1:6" x14ac:dyDescent="0.25">
      <c r="A101" s="28" t="s">
        <v>45</v>
      </c>
      <c r="B101" s="28">
        <v>20</v>
      </c>
      <c r="C101" s="28">
        <v>3750</v>
      </c>
      <c r="D101" s="28">
        <v>4.6900000000000004</v>
      </c>
      <c r="E101" s="28" t="s">
        <v>19</v>
      </c>
      <c r="F101" s="28" t="s">
        <v>46</v>
      </c>
    </row>
    <row r="102" spans="1:6" x14ac:dyDescent="0.25">
      <c r="A102" s="28" t="s">
        <v>45</v>
      </c>
      <c r="B102" s="28">
        <v>20</v>
      </c>
      <c r="C102" s="28">
        <v>3750</v>
      </c>
      <c r="D102" s="28">
        <v>1.88</v>
      </c>
      <c r="E102" s="28" t="s">
        <v>19</v>
      </c>
      <c r="F102" s="28" t="s">
        <v>46</v>
      </c>
    </row>
    <row r="103" spans="1:6" x14ac:dyDescent="0.25">
      <c r="A103" s="28" t="s">
        <v>45</v>
      </c>
      <c r="B103" s="28">
        <v>20</v>
      </c>
      <c r="C103" s="28">
        <v>3750</v>
      </c>
      <c r="D103" s="28">
        <v>1.88</v>
      </c>
      <c r="E103" s="28" t="s">
        <v>19</v>
      </c>
      <c r="F103" s="28" t="s">
        <v>46</v>
      </c>
    </row>
    <row r="104" spans="1:6" x14ac:dyDescent="0.25">
      <c r="A104" s="28" t="s">
        <v>45</v>
      </c>
      <c r="B104" s="28">
        <v>20</v>
      </c>
      <c r="C104" s="28">
        <v>3750</v>
      </c>
      <c r="D104" s="28">
        <v>1.88</v>
      </c>
      <c r="E104" s="28" t="s">
        <v>19</v>
      </c>
      <c r="F104" s="28" t="s">
        <v>46</v>
      </c>
    </row>
    <row r="105" spans="1:6" x14ac:dyDescent="0.25">
      <c r="A105" s="28" t="s">
        <v>45</v>
      </c>
      <c r="B105" s="28">
        <v>20</v>
      </c>
      <c r="C105" s="28">
        <v>3750</v>
      </c>
      <c r="D105" s="28">
        <v>1.88</v>
      </c>
      <c r="E105" s="28" t="s">
        <v>19</v>
      </c>
      <c r="F105" s="28" t="s">
        <v>46</v>
      </c>
    </row>
    <row r="106" spans="1:6" x14ac:dyDescent="0.25">
      <c r="A106" s="28" t="s">
        <v>45</v>
      </c>
      <c r="B106" s="28">
        <v>20</v>
      </c>
      <c r="C106" s="28">
        <v>3750</v>
      </c>
      <c r="D106" s="28">
        <v>1.88</v>
      </c>
      <c r="E106" s="28" t="s">
        <v>19</v>
      </c>
      <c r="F106" s="28" t="s">
        <v>46</v>
      </c>
    </row>
    <row r="107" spans="1:6" x14ac:dyDescent="0.25">
      <c r="A107" s="28" t="s">
        <v>45</v>
      </c>
      <c r="B107" s="28">
        <v>20</v>
      </c>
      <c r="C107" s="28">
        <v>3750</v>
      </c>
      <c r="D107" s="28">
        <v>1.88</v>
      </c>
      <c r="E107" s="28" t="s">
        <v>19</v>
      </c>
      <c r="F107" s="28" t="s">
        <v>46</v>
      </c>
    </row>
    <row r="108" spans="1:6" x14ac:dyDescent="0.25">
      <c r="A108" s="28" t="s">
        <v>45</v>
      </c>
      <c r="B108" s="28">
        <v>20</v>
      </c>
      <c r="C108" s="28">
        <v>960.38</v>
      </c>
      <c r="D108" s="28">
        <v>0.96</v>
      </c>
      <c r="E108" s="28" t="s">
        <v>19</v>
      </c>
      <c r="F108" s="28" t="s">
        <v>46</v>
      </c>
    </row>
    <row r="109" spans="1:6" x14ac:dyDescent="0.25">
      <c r="A109" s="28" t="s">
        <v>45</v>
      </c>
      <c r="B109" s="28">
        <v>20</v>
      </c>
      <c r="C109" s="28">
        <v>3750</v>
      </c>
      <c r="D109" s="28">
        <v>4.8600000000000003</v>
      </c>
      <c r="E109" s="28" t="s">
        <v>19</v>
      </c>
      <c r="F109" s="28" t="s">
        <v>46</v>
      </c>
    </row>
    <row r="110" spans="1:6" x14ac:dyDescent="0.25">
      <c r="A110" s="28" t="s">
        <v>45</v>
      </c>
      <c r="B110" s="28">
        <v>20</v>
      </c>
      <c r="C110" s="28">
        <v>3750</v>
      </c>
      <c r="D110" s="28">
        <v>4.6900000000000004</v>
      </c>
      <c r="E110" s="28" t="s">
        <v>19</v>
      </c>
      <c r="F110" s="28" t="s">
        <v>46</v>
      </c>
    </row>
    <row r="111" spans="1:6" x14ac:dyDescent="0.25">
      <c r="A111" s="28" t="s">
        <v>45</v>
      </c>
      <c r="B111" s="28">
        <v>20</v>
      </c>
      <c r="C111" s="28">
        <v>3750</v>
      </c>
      <c r="D111" s="28">
        <v>3.66</v>
      </c>
      <c r="E111" s="28" t="s">
        <v>19</v>
      </c>
      <c r="F111" s="28" t="s">
        <v>46</v>
      </c>
    </row>
    <row r="112" spans="1:6" x14ac:dyDescent="0.25">
      <c r="A112" s="28" t="s">
        <v>45</v>
      </c>
      <c r="B112" s="28">
        <v>20</v>
      </c>
      <c r="C112" s="28">
        <v>3750</v>
      </c>
      <c r="D112" s="28">
        <v>4.6900000000000004</v>
      </c>
      <c r="E112" s="28" t="s">
        <v>19</v>
      </c>
      <c r="F112" s="28" t="s">
        <v>46</v>
      </c>
    </row>
    <row r="113" spans="1:6" x14ac:dyDescent="0.25">
      <c r="A113" s="28" t="s">
        <v>45</v>
      </c>
      <c r="B113" s="28">
        <v>20</v>
      </c>
      <c r="C113" s="28">
        <v>3750</v>
      </c>
      <c r="D113" s="28">
        <v>4.6900000000000004</v>
      </c>
      <c r="E113" s="28" t="s">
        <v>19</v>
      </c>
      <c r="F113" s="28" t="s">
        <v>46</v>
      </c>
    </row>
    <row r="114" spans="1:6" x14ac:dyDescent="0.25">
      <c r="A114" s="28" t="s">
        <v>45</v>
      </c>
      <c r="B114" s="28">
        <v>20</v>
      </c>
      <c r="C114" s="28">
        <v>3750</v>
      </c>
      <c r="D114" s="28">
        <v>3.66</v>
      </c>
      <c r="E114" s="28" t="s">
        <v>19</v>
      </c>
      <c r="F114" s="28" t="s">
        <v>46</v>
      </c>
    </row>
    <row r="115" spans="1:6" x14ac:dyDescent="0.25">
      <c r="A115" s="28" t="s">
        <v>45</v>
      </c>
      <c r="B115" s="28">
        <v>20</v>
      </c>
      <c r="C115" s="28">
        <v>3750</v>
      </c>
      <c r="D115" s="28">
        <v>4.6900000000000004</v>
      </c>
      <c r="E115" s="28" t="s">
        <v>19</v>
      </c>
      <c r="F115" s="28" t="s">
        <v>46</v>
      </c>
    </row>
    <row r="116" spans="1:6" x14ac:dyDescent="0.25">
      <c r="A116" s="28" t="s">
        <v>45</v>
      </c>
      <c r="B116" s="28">
        <v>20</v>
      </c>
      <c r="C116" s="28">
        <v>3750</v>
      </c>
      <c r="D116" s="28">
        <v>4.6900000000000004</v>
      </c>
      <c r="E116" s="28" t="s">
        <v>19</v>
      </c>
      <c r="F116" s="28" t="s">
        <v>46</v>
      </c>
    </row>
    <row r="117" spans="1:6" x14ac:dyDescent="0.25">
      <c r="A117" s="28" t="s">
        <v>45</v>
      </c>
      <c r="B117" s="28">
        <v>20</v>
      </c>
      <c r="C117" s="28">
        <v>3750</v>
      </c>
      <c r="D117" s="28">
        <v>4.6900000000000004</v>
      </c>
      <c r="E117" s="28" t="s">
        <v>19</v>
      </c>
      <c r="F117" s="28" t="s">
        <v>46</v>
      </c>
    </row>
    <row r="118" spans="1:6" x14ac:dyDescent="0.25">
      <c r="A118" s="28" t="s">
        <v>45</v>
      </c>
      <c r="B118" s="28">
        <v>20</v>
      </c>
      <c r="C118" s="28">
        <v>3750</v>
      </c>
      <c r="D118" s="28">
        <v>4.74</v>
      </c>
      <c r="E118" s="28" t="s">
        <v>19</v>
      </c>
      <c r="F118" s="28" t="s">
        <v>46</v>
      </c>
    </row>
    <row r="119" spans="1:6" x14ac:dyDescent="0.25">
      <c r="A119" s="28" t="s">
        <v>45</v>
      </c>
      <c r="B119" s="28">
        <v>20</v>
      </c>
      <c r="C119" s="28">
        <v>3750</v>
      </c>
      <c r="D119" s="28">
        <v>4.6900000000000004</v>
      </c>
      <c r="E119" s="28" t="s">
        <v>19</v>
      </c>
      <c r="F119" s="28" t="s">
        <v>46</v>
      </c>
    </row>
    <row r="120" spans="1:6" x14ac:dyDescent="0.25">
      <c r="A120" s="28" t="s">
        <v>45</v>
      </c>
      <c r="B120" s="28">
        <v>20</v>
      </c>
      <c r="C120" s="28">
        <v>3750</v>
      </c>
      <c r="D120" s="28">
        <v>4.6900000000000004</v>
      </c>
      <c r="E120" s="28" t="s">
        <v>19</v>
      </c>
      <c r="F120" s="28" t="s">
        <v>46</v>
      </c>
    </row>
    <row r="121" spans="1:6" x14ac:dyDescent="0.25">
      <c r="A121" s="28" t="s">
        <v>45</v>
      </c>
      <c r="B121" s="28">
        <v>20</v>
      </c>
      <c r="C121" s="28">
        <v>3750</v>
      </c>
      <c r="D121" s="28">
        <v>4.6900000000000004</v>
      </c>
      <c r="E121" s="28" t="s">
        <v>19</v>
      </c>
      <c r="F121" s="28" t="s">
        <v>46</v>
      </c>
    </row>
    <row r="122" spans="1:6" x14ac:dyDescent="0.25">
      <c r="A122" s="28" t="s">
        <v>45</v>
      </c>
      <c r="B122" s="28">
        <v>20</v>
      </c>
      <c r="C122" s="28">
        <v>3750</v>
      </c>
      <c r="D122" s="28">
        <v>4.74</v>
      </c>
      <c r="E122" s="28" t="s">
        <v>19</v>
      </c>
      <c r="F122" s="28" t="s">
        <v>46</v>
      </c>
    </row>
    <row r="123" spans="1:6" x14ac:dyDescent="0.25">
      <c r="A123" s="28" t="s">
        <v>45</v>
      </c>
      <c r="B123" s="28">
        <v>20</v>
      </c>
      <c r="C123" s="28">
        <v>3510</v>
      </c>
      <c r="D123" s="28">
        <v>4.49</v>
      </c>
      <c r="E123" s="28" t="s">
        <v>20</v>
      </c>
      <c r="F123" s="28" t="s">
        <v>46</v>
      </c>
    </row>
    <row r="124" spans="1:6" x14ac:dyDescent="0.25">
      <c r="A124" s="28" t="s">
        <v>45</v>
      </c>
      <c r="B124" s="28">
        <v>20</v>
      </c>
      <c r="C124" s="28">
        <v>3510</v>
      </c>
      <c r="D124" s="28">
        <v>4.49</v>
      </c>
      <c r="E124" s="28" t="s">
        <v>20</v>
      </c>
      <c r="F124" s="28" t="s">
        <v>46</v>
      </c>
    </row>
    <row r="125" spans="1:6" x14ac:dyDescent="0.25">
      <c r="A125" s="28" t="s">
        <v>45</v>
      </c>
      <c r="B125" s="28">
        <v>20</v>
      </c>
      <c r="C125" s="28">
        <v>3510</v>
      </c>
      <c r="D125" s="28">
        <v>4.49</v>
      </c>
      <c r="E125" s="28" t="s">
        <v>20</v>
      </c>
      <c r="F125" s="28" t="s">
        <v>46</v>
      </c>
    </row>
    <row r="126" spans="1:6" x14ac:dyDescent="0.25">
      <c r="A126" s="28" t="s">
        <v>45</v>
      </c>
      <c r="B126" s="28">
        <v>20</v>
      </c>
      <c r="C126" s="28">
        <v>3750</v>
      </c>
      <c r="D126" s="28">
        <v>4.5</v>
      </c>
      <c r="E126" s="28" t="s">
        <v>20</v>
      </c>
      <c r="F126" s="28" t="s">
        <v>46</v>
      </c>
    </row>
    <row r="127" spans="1:6" x14ac:dyDescent="0.25">
      <c r="A127" s="28" t="s">
        <v>45</v>
      </c>
      <c r="B127" s="28">
        <v>20</v>
      </c>
      <c r="C127" s="28">
        <v>3750</v>
      </c>
      <c r="D127" s="28">
        <v>4.5</v>
      </c>
      <c r="E127" s="28" t="s">
        <v>20</v>
      </c>
      <c r="F127" s="28" t="s">
        <v>46</v>
      </c>
    </row>
    <row r="128" spans="1:6" x14ac:dyDescent="0.25">
      <c r="A128" s="28" t="s">
        <v>45</v>
      </c>
      <c r="B128" s="28">
        <v>20</v>
      </c>
      <c r="C128" s="28">
        <v>3750</v>
      </c>
      <c r="D128" s="28">
        <v>4.5</v>
      </c>
      <c r="E128" s="28" t="s">
        <v>20</v>
      </c>
      <c r="F128" s="28" t="s">
        <v>46</v>
      </c>
    </row>
    <row r="129" spans="1:6" x14ac:dyDescent="0.25">
      <c r="A129" s="28" t="s">
        <v>45</v>
      </c>
      <c r="B129" s="28">
        <v>20</v>
      </c>
      <c r="C129" s="28">
        <v>3510</v>
      </c>
      <c r="D129" s="28">
        <v>4.7</v>
      </c>
      <c r="E129" s="28" t="s">
        <v>20</v>
      </c>
      <c r="F129" s="28" t="s">
        <v>46</v>
      </c>
    </row>
    <row r="130" spans="1:6" x14ac:dyDescent="0.25">
      <c r="A130" s="28" t="s">
        <v>45</v>
      </c>
      <c r="B130" s="28">
        <v>20</v>
      </c>
      <c r="C130" s="28">
        <v>3510</v>
      </c>
      <c r="D130" s="28">
        <v>4.63</v>
      </c>
      <c r="E130" s="28" t="s">
        <v>20</v>
      </c>
      <c r="F130" s="28" t="s">
        <v>46</v>
      </c>
    </row>
    <row r="131" spans="1:6" x14ac:dyDescent="0.25">
      <c r="A131" s="28" t="s">
        <v>45</v>
      </c>
      <c r="B131" s="28">
        <v>20</v>
      </c>
      <c r="C131" s="28">
        <v>3510</v>
      </c>
      <c r="D131" s="28">
        <v>4.63</v>
      </c>
      <c r="E131" s="28" t="s">
        <v>20</v>
      </c>
      <c r="F131" s="28" t="s">
        <v>46</v>
      </c>
    </row>
    <row r="132" spans="1:6" x14ac:dyDescent="0.25">
      <c r="A132" s="28" t="s">
        <v>45</v>
      </c>
      <c r="B132" s="28">
        <v>20</v>
      </c>
      <c r="C132" s="28">
        <v>2100</v>
      </c>
      <c r="D132" s="28">
        <v>1.46</v>
      </c>
      <c r="E132" s="28" t="s">
        <v>20</v>
      </c>
      <c r="F132" s="28" t="s">
        <v>46</v>
      </c>
    </row>
    <row r="133" spans="1:6" x14ac:dyDescent="0.25">
      <c r="A133" s="28" t="s">
        <v>45</v>
      </c>
      <c r="B133" s="28">
        <v>20</v>
      </c>
      <c r="C133" s="28">
        <v>2100</v>
      </c>
      <c r="D133" s="28">
        <v>2.15</v>
      </c>
      <c r="E133" s="28" t="s">
        <v>20</v>
      </c>
      <c r="F133" s="28" t="s">
        <v>46</v>
      </c>
    </row>
    <row r="134" spans="1:6" x14ac:dyDescent="0.25">
      <c r="A134" s="28" t="s">
        <v>45</v>
      </c>
      <c r="B134" s="28">
        <v>20</v>
      </c>
      <c r="C134" s="28">
        <v>2100</v>
      </c>
      <c r="D134" s="28">
        <v>1.46</v>
      </c>
      <c r="E134" s="28" t="s">
        <v>20</v>
      </c>
      <c r="F134" s="28" t="s">
        <v>46</v>
      </c>
    </row>
    <row r="135" spans="1:6" x14ac:dyDescent="0.25">
      <c r="A135" s="28" t="s">
        <v>45</v>
      </c>
      <c r="B135" s="28">
        <v>20</v>
      </c>
      <c r="C135" s="28">
        <v>2100</v>
      </c>
      <c r="D135" s="28">
        <v>2.25</v>
      </c>
      <c r="E135" s="28" t="s">
        <v>20</v>
      </c>
      <c r="F135" s="28" t="s">
        <v>46</v>
      </c>
    </row>
    <row r="136" spans="1:6" x14ac:dyDescent="0.25">
      <c r="A136" s="28" t="s">
        <v>45</v>
      </c>
      <c r="B136" s="28">
        <v>20</v>
      </c>
      <c r="C136" s="28">
        <v>3750</v>
      </c>
      <c r="D136" s="28">
        <v>1.88</v>
      </c>
      <c r="E136" s="28" t="s">
        <v>20</v>
      </c>
      <c r="F136" s="28" t="s">
        <v>46</v>
      </c>
    </row>
    <row r="137" spans="1:6" x14ac:dyDescent="0.25">
      <c r="A137" s="28" t="s">
        <v>45</v>
      </c>
      <c r="B137" s="28">
        <v>20</v>
      </c>
      <c r="C137" s="28">
        <v>3750</v>
      </c>
      <c r="D137" s="28">
        <v>1.88</v>
      </c>
      <c r="E137" s="28" t="s">
        <v>20</v>
      </c>
      <c r="F137" s="28" t="s">
        <v>46</v>
      </c>
    </row>
    <row r="138" spans="1:6" x14ac:dyDescent="0.25">
      <c r="A138" s="28" t="s">
        <v>45</v>
      </c>
      <c r="B138" s="28">
        <v>20</v>
      </c>
      <c r="C138" s="28">
        <v>3750</v>
      </c>
      <c r="D138" s="28">
        <v>1.88</v>
      </c>
      <c r="E138" s="28" t="s">
        <v>20</v>
      </c>
      <c r="F138" s="28" t="s">
        <v>46</v>
      </c>
    </row>
    <row r="139" spans="1:6" x14ac:dyDescent="0.25">
      <c r="A139" s="28" t="s">
        <v>45</v>
      </c>
      <c r="B139" s="28">
        <v>20</v>
      </c>
      <c r="C139" s="28">
        <v>3750</v>
      </c>
      <c r="D139" s="28">
        <v>1.88</v>
      </c>
      <c r="E139" s="28" t="s">
        <v>20</v>
      </c>
      <c r="F139" s="28" t="s">
        <v>46</v>
      </c>
    </row>
    <row r="140" spans="1:6" x14ac:dyDescent="0.25">
      <c r="A140" s="28" t="s">
        <v>45</v>
      </c>
      <c r="B140" s="28">
        <v>20</v>
      </c>
      <c r="C140" s="28">
        <v>3750</v>
      </c>
      <c r="D140" s="28">
        <v>1.88</v>
      </c>
      <c r="E140" s="28" t="s">
        <v>20</v>
      </c>
      <c r="F140" s="28" t="s">
        <v>46</v>
      </c>
    </row>
    <row r="141" spans="1:6" x14ac:dyDescent="0.25">
      <c r="A141" s="28" t="s">
        <v>45</v>
      </c>
      <c r="B141" s="28">
        <v>20</v>
      </c>
      <c r="C141" s="28">
        <v>3750</v>
      </c>
      <c r="D141" s="28">
        <v>1.88</v>
      </c>
      <c r="E141" s="28" t="s">
        <v>20</v>
      </c>
      <c r="F141" s="28" t="s">
        <v>46</v>
      </c>
    </row>
    <row r="142" spans="1:6" x14ac:dyDescent="0.25">
      <c r="A142" s="28" t="s">
        <v>45</v>
      </c>
      <c r="B142" s="28">
        <v>20</v>
      </c>
      <c r="C142" s="28">
        <v>3510</v>
      </c>
      <c r="D142" s="28">
        <v>4.4800000000000004</v>
      </c>
      <c r="E142" s="28" t="s">
        <v>20</v>
      </c>
      <c r="F142" s="28" t="s">
        <v>46</v>
      </c>
    </row>
    <row r="143" spans="1:6" x14ac:dyDescent="0.25">
      <c r="A143" s="28" t="s">
        <v>45</v>
      </c>
      <c r="B143" s="28">
        <v>20</v>
      </c>
      <c r="C143" s="28">
        <v>3750</v>
      </c>
      <c r="D143" s="28">
        <v>4.78</v>
      </c>
      <c r="E143" s="28" t="s">
        <v>20</v>
      </c>
      <c r="F143" s="28" t="s">
        <v>46</v>
      </c>
    </row>
    <row r="144" spans="1:6" x14ac:dyDescent="0.25">
      <c r="A144" s="28" t="s">
        <v>45</v>
      </c>
      <c r="B144" s="28">
        <v>20</v>
      </c>
      <c r="C144" s="28">
        <v>3750</v>
      </c>
      <c r="D144" s="28">
        <v>4.78</v>
      </c>
      <c r="E144" s="28" t="s">
        <v>20</v>
      </c>
      <c r="F144" s="28" t="s">
        <v>46</v>
      </c>
    </row>
    <row r="145" spans="1:6" x14ac:dyDescent="0.25">
      <c r="A145" s="28" t="s">
        <v>45</v>
      </c>
      <c r="B145" s="28">
        <v>20</v>
      </c>
      <c r="C145" s="28">
        <v>3750</v>
      </c>
      <c r="D145" s="28">
        <v>4.57</v>
      </c>
      <c r="E145" s="28" t="s">
        <v>20</v>
      </c>
      <c r="F145" s="28" t="s">
        <v>46</v>
      </c>
    </row>
    <row r="146" spans="1:6" x14ac:dyDescent="0.25">
      <c r="A146" s="28" t="s">
        <v>45</v>
      </c>
      <c r="B146" s="28">
        <v>20</v>
      </c>
      <c r="C146" s="28">
        <v>2100</v>
      </c>
      <c r="D146" s="28">
        <v>1.91</v>
      </c>
      <c r="E146" s="28" t="s">
        <v>20</v>
      </c>
      <c r="F146" s="28" t="s">
        <v>46</v>
      </c>
    </row>
    <row r="147" spans="1:6" x14ac:dyDescent="0.25">
      <c r="A147" s="28" t="s">
        <v>45</v>
      </c>
      <c r="B147" s="28">
        <v>20</v>
      </c>
      <c r="C147" s="28">
        <v>2100</v>
      </c>
      <c r="D147" s="28">
        <v>1.91</v>
      </c>
      <c r="E147" s="28" t="s">
        <v>21</v>
      </c>
      <c r="F147" s="28" t="s">
        <v>46</v>
      </c>
    </row>
    <row r="148" spans="1:6" x14ac:dyDescent="0.25">
      <c r="A148" s="28" t="s">
        <v>45</v>
      </c>
      <c r="B148" s="28">
        <v>20</v>
      </c>
      <c r="C148" s="28">
        <v>3510</v>
      </c>
      <c r="D148" s="28">
        <v>4.55</v>
      </c>
      <c r="E148" s="28" t="s">
        <v>21</v>
      </c>
      <c r="F148" s="28" t="s">
        <v>46</v>
      </c>
    </row>
    <row r="149" spans="1:6" x14ac:dyDescent="0.25">
      <c r="A149" s="28" t="s">
        <v>45</v>
      </c>
      <c r="B149" s="28">
        <v>20</v>
      </c>
      <c r="C149" s="28">
        <v>3750</v>
      </c>
      <c r="D149" s="28">
        <v>4.8600000000000003</v>
      </c>
      <c r="E149" s="28" t="s">
        <v>21</v>
      </c>
      <c r="F149" s="28" t="s">
        <v>46</v>
      </c>
    </row>
    <row r="150" spans="1:6" x14ac:dyDescent="0.25">
      <c r="A150" s="28" t="s">
        <v>45</v>
      </c>
      <c r="B150" s="28">
        <v>20</v>
      </c>
      <c r="C150" s="28">
        <v>3510</v>
      </c>
      <c r="D150" s="28">
        <v>4.63</v>
      </c>
      <c r="E150" s="28" t="s">
        <v>21</v>
      </c>
      <c r="F150" s="28" t="s">
        <v>46</v>
      </c>
    </row>
    <row r="151" spans="1:6" x14ac:dyDescent="0.25">
      <c r="A151" s="28" t="s">
        <v>45</v>
      </c>
      <c r="B151" s="28">
        <v>20</v>
      </c>
      <c r="C151" s="28">
        <v>3510</v>
      </c>
      <c r="D151" s="28">
        <v>4.63</v>
      </c>
      <c r="E151" s="28" t="s">
        <v>21</v>
      </c>
      <c r="F151" s="28" t="s">
        <v>46</v>
      </c>
    </row>
    <row r="152" spans="1:6" x14ac:dyDescent="0.25">
      <c r="A152" s="28" t="s">
        <v>45</v>
      </c>
      <c r="B152" s="28">
        <v>20</v>
      </c>
      <c r="C152" s="28">
        <v>3510</v>
      </c>
      <c r="D152" s="28">
        <v>4.63</v>
      </c>
      <c r="E152" s="28" t="s">
        <v>21</v>
      </c>
      <c r="F152" s="28" t="s">
        <v>46</v>
      </c>
    </row>
    <row r="153" spans="1:6" x14ac:dyDescent="0.25">
      <c r="A153" s="28" t="s">
        <v>45</v>
      </c>
      <c r="B153" s="28">
        <v>20</v>
      </c>
      <c r="C153" s="28">
        <v>3750</v>
      </c>
      <c r="D153" s="28">
        <v>4.5</v>
      </c>
      <c r="E153" s="28" t="s">
        <v>21</v>
      </c>
      <c r="F153" s="28" t="s">
        <v>46</v>
      </c>
    </row>
    <row r="154" spans="1:6" x14ac:dyDescent="0.25">
      <c r="A154" s="28" t="s">
        <v>45</v>
      </c>
      <c r="B154" s="28">
        <v>20</v>
      </c>
      <c r="C154" s="28">
        <v>3750</v>
      </c>
      <c r="D154" s="28">
        <v>4.5</v>
      </c>
      <c r="E154" s="28" t="s">
        <v>21</v>
      </c>
      <c r="F154" s="28" t="s">
        <v>46</v>
      </c>
    </row>
    <row r="155" spans="1:6" x14ac:dyDescent="0.25">
      <c r="A155" s="28" t="s">
        <v>45</v>
      </c>
      <c r="B155" s="28">
        <v>20</v>
      </c>
      <c r="C155" s="28">
        <v>3750</v>
      </c>
      <c r="D155" s="28">
        <v>4.5</v>
      </c>
      <c r="E155" s="28" t="s">
        <v>21</v>
      </c>
      <c r="F155" s="28" t="s">
        <v>46</v>
      </c>
    </row>
    <row r="156" spans="1:6" x14ac:dyDescent="0.25">
      <c r="A156" s="28" t="s">
        <v>45</v>
      </c>
      <c r="B156" s="28">
        <v>20</v>
      </c>
      <c r="C156" s="28">
        <v>3510</v>
      </c>
      <c r="D156" s="28">
        <v>4.49</v>
      </c>
      <c r="E156" s="28" t="s">
        <v>21</v>
      </c>
      <c r="F156" s="28" t="s">
        <v>46</v>
      </c>
    </row>
    <row r="157" spans="1:6" x14ac:dyDescent="0.25">
      <c r="A157" s="28" t="s">
        <v>45</v>
      </c>
      <c r="B157" s="28">
        <v>20</v>
      </c>
      <c r="C157" s="28">
        <v>3510</v>
      </c>
      <c r="D157" s="28">
        <v>4.49</v>
      </c>
      <c r="E157" s="28" t="s">
        <v>21</v>
      </c>
      <c r="F157" s="28" t="s">
        <v>46</v>
      </c>
    </row>
    <row r="158" spans="1:6" x14ac:dyDescent="0.25">
      <c r="A158" s="28" t="s">
        <v>45</v>
      </c>
      <c r="B158" s="28">
        <v>20</v>
      </c>
      <c r="C158" s="28">
        <v>3510</v>
      </c>
      <c r="D158" s="28">
        <v>4.49</v>
      </c>
      <c r="E158" s="28" t="s">
        <v>21</v>
      </c>
      <c r="F158" s="28" t="s">
        <v>46</v>
      </c>
    </row>
    <row r="159" spans="1:6" x14ac:dyDescent="0.25">
      <c r="A159" s="28" t="s">
        <v>45</v>
      </c>
      <c r="B159" s="28">
        <v>20</v>
      </c>
      <c r="C159" s="28">
        <v>3750</v>
      </c>
      <c r="D159" s="28">
        <v>1.88</v>
      </c>
      <c r="E159" s="28" t="s">
        <v>21</v>
      </c>
      <c r="F159" s="28" t="s">
        <v>46</v>
      </c>
    </row>
    <row r="160" spans="1:6" x14ac:dyDescent="0.25">
      <c r="A160" s="28" t="s">
        <v>45</v>
      </c>
      <c r="B160" s="28">
        <v>20</v>
      </c>
      <c r="C160" s="28">
        <v>3750</v>
      </c>
      <c r="D160" s="28">
        <v>1.88</v>
      </c>
      <c r="E160" s="28" t="s">
        <v>21</v>
      </c>
      <c r="F160" s="28" t="s">
        <v>46</v>
      </c>
    </row>
    <row r="161" spans="1:7" x14ac:dyDescent="0.25">
      <c r="A161" s="28" t="s">
        <v>45</v>
      </c>
      <c r="B161" s="28">
        <v>20</v>
      </c>
      <c r="C161" s="28">
        <v>3750</v>
      </c>
      <c r="D161" s="28">
        <v>1.88</v>
      </c>
      <c r="E161" s="28" t="s">
        <v>21</v>
      </c>
      <c r="F161" s="28" t="s">
        <v>46</v>
      </c>
    </row>
    <row r="162" spans="1:7" x14ac:dyDescent="0.25">
      <c r="A162" s="28" t="s">
        <v>45</v>
      </c>
      <c r="B162" s="28">
        <v>20</v>
      </c>
      <c r="C162" s="28">
        <v>3750</v>
      </c>
      <c r="D162" s="28">
        <v>1.89</v>
      </c>
      <c r="E162" s="28" t="s">
        <v>21</v>
      </c>
      <c r="F162" s="28" t="s">
        <v>46</v>
      </c>
    </row>
    <row r="163" spans="1:7" x14ac:dyDescent="0.25">
      <c r="A163" s="28" t="s">
        <v>45</v>
      </c>
      <c r="B163" s="28">
        <v>20</v>
      </c>
      <c r="C163" s="28">
        <v>3750</v>
      </c>
      <c r="D163" s="28">
        <v>1.89</v>
      </c>
      <c r="E163" s="28" t="s">
        <v>21</v>
      </c>
      <c r="F163" s="28" t="s">
        <v>46</v>
      </c>
    </row>
    <row r="164" spans="1:7" x14ac:dyDescent="0.25">
      <c r="A164" s="28" t="s">
        <v>45</v>
      </c>
      <c r="B164" s="28">
        <v>20</v>
      </c>
      <c r="C164" s="28">
        <v>3750</v>
      </c>
      <c r="D164" s="28">
        <v>1.89</v>
      </c>
      <c r="E164" s="28" t="s">
        <v>21</v>
      </c>
      <c r="F164" s="28" t="s">
        <v>46</v>
      </c>
    </row>
    <row r="165" spans="1:7" x14ac:dyDescent="0.25">
      <c r="A165" s="28" t="s">
        <v>45</v>
      </c>
      <c r="B165" s="28">
        <v>20</v>
      </c>
      <c r="C165" s="28">
        <v>3750</v>
      </c>
      <c r="D165" s="28">
        <v>4.88</v>
      </c>
      <c r="E165" s="28" t="s">
        <v>21</v>
      </c>
      <c r="F165" s="28" t="s">
        <v>46</v>
      </c>
    </row>
    <row r="166" spans="1:7" x14ac:dyDescent="0.25">
      <c r="A166" s="28" t="s">
        <v>45</v>
      </c>
      <c r="B166" s="28">
        <v>20</v>
      </c>
      <c r="C166" s="28">
        <v>3750</v>
      </c>
      <c r="D166" s="28">
        <v>4.88</v>
      </c>
      <c r="E166" s="28" t="s">
        <v>21</v>
      </c>
      <c r="F166" s="28" t="s">
        <v>46</v>
      </c>
    </row>
    <row r="167" spans="1:7" x14ac:dyDescent="0.25">
      <c r="A167" s="28" t="s">
        <v>45</v>
      </c>
      <c r="B167" s="28">
        <v>20</v>
      </c>
      <c r="C167" s="28">
        <v>3750</v>
      </c>
      <c r="D167" s="28">
        <v>4.4800000000000004</v>
      </c>
      <c r="E167" s="28" t="s">
        <v>21</v>
      </c>
      <c r="F167" s="28" t="s">
        <v>46</v>
      </c>
    </row>
    <row r="168" spans="1:7" x14ac:dyDescent="0.25">
      <c r="A168" s="28" t="s">
        <v>45</v>
      </c>
      <c r="B168" s="28">
        <v>20</v>
      </c>
      <c r="C168" s="28">
        <v>3750</v>
      </c>
      <c r="D168" s="28">
        <v>2.06</v>
      </c>
      <c r="E168" s="28" t="s">
        <v>21</v>
      </c>
      <c r="F168" s="28" t="s">
        <v>46</v>
      </c>
    </row>
    <row r="169" spans="1:7" x14ac:dyDescent="0.25">
      <c r="A169" s="28" t="s">
        <v>45</v>
      </c>
      <c r="B169" s="28">
        <v>20</v>
      </c>
      <c r="C169" s="28">
        <v>3750</v>
      </c>
      <c r="D169" s="28">
        <v>2.06</v>
      </c>
      <c r="E169" s="28" t="s">
        <v>21</v>
      </c>
      <c r="F169" s="28" t="s">
        <v>46</v>
      </c>
      <c r="G169" s="28">
        <f>SUM(D35:D169)</f>
        <v>498.18999999999994</v>
      </c>
    </row>
    <row r="170" spans="1:7" x14ac:dyDescent="0.25">
      <c r="A170" s="1" t="s">
        <v>0</v>
      </c>
      <c r="B170" s="1"/>
      <c r="C170" s="1"/>
      <c r="D170" s="1"/>
      <c r="E170" s="1"/>
      <c r="F170" s="1"/>
    </row>
    <row r="171" spans="1:7" x14ac:dyDescent="0.25">
      <c r="A171" s="3"/>
      <c r="B171" s="3"/>
      <c r="C171" s="3"/>
      <c r="D171" s="3"/>
      <c r="E171" s="3"/>
      <c r="F171" s="3"/>
    </row>
    <row r="172" spans="1:7" x14ac:dyDescent="0.25">
      <c r="D172">
        <f>SUM(D2:D169)</f>
        <v>665.9899999999999</v>
      </c>
    </row>
  </sheetData>
  <sortState xmlns:xlrd2="http://schemas.microsoft.com/office/spreadsheetml/2017/richdata2" ref="A1:F171">
    <sortCondition ref="F1:F171" customList="глухая,1 проем,2 проема,3 проема"/>
  </sortState>
  <pageMargins left="0.7" right="0.7" top="0.75" bottom="0.75" header="0.3" footer="0.3"/>
  <ignoredErrors>
    <ignoredError sqref="G30 G1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1"/>
  <sheetViews>
    <sheetView topLeftCell="A71" workbookViewId="0">
      <selection activeCell="H103" sqref="H103"/>
    </sheetView>
  </sheetViews>
  <sheetFormatPr defaultRowHeight="15" x14ac:dyDescent="0.25"/>
  <cols>
    <col min="1" max="4" width="14.42578125" style="34" customWidth="1"/>
  </cols>
  <sheetData>
    <row r="1" spans="1:8" x14ac:dyDescent="0.25">
      <c r="A1" s="33" t="s">
        <v>1</v>
      </c>
      <c r="B1" s="33" t="s">
        <v>93</v>
      </c>
      <c r="C1" s="33" t="s">
        <v>94</v>
      </c>
      <c r="D1" s="33" t="s">
        <v>95</v>
      </c>
    </row>
    <row r="2" spans="1:8" x14ac:dyDescent="0.25">
      <c r="A2" s="33" t="s">
        <v>96</v>
      </c>
      <c r="B2" s="33" t="s">
        <v>96</v>
      </c>
      <c r="C2" s="33" t="s">
        <v>96</v>
      </c>
      <c r="D2" s="33" t="s">
        <v>96</v>
      </c>
    </row>
    <row r="3" spans="1:8" x14ac:dyDescent="0.25">
      <c r="A3" s="33" t="s">
        <v>8</v>
      </c>
      <c r="B3" s="33" t="s">
        <v>96</v>
      </c>
      <c r="C3" s="33" t="s">
        <v>96</v>
      </c>
      <c r="D3" s="33" t="s">
        <v>96</v>
      </c>
    </row>
    <row r="4" spans="1:8" x14ac:dyDescent="0.25">
      <c r="A4" s="33" t="s">
        <v>97</v>
      </c>
      <c r="B4" s="35">
        <v>2100</v>
      </c>
      <c r="C4" s="35">
        <v>770</v>
      </c>
      <c r="D4" s="33" t="s">
        <v>8</v>
      </c>
      <c r="F4">
        <f>B4/1000</f>
        <v>2.1</v>
      </c>
      <c r="G4">
        <f>C4/1000</f>
        <v>0.77</v>
      </c>
      <c r="H4">
        <f>F4*G4</f>
        <v>1.6170000000000002</v>
      </c>
    </row>
    <row r="5" spans="1:8" x14ac:dyDescent="0.25">
      <c r="A5" s="33" t="s">
        <v>98</v>
      </c>
      <c r="B5" s="35">
        <v>2100</v>
      </c>
      <c r="C5" s="35">
        <v>770</v>
      </c>
      <c r="D5" s="33" t="s">
        <v>8</v>
      </c>
      <c r="F5">
        <f t="shared" ref="F5:F68" si="0">B5/1000</f>
        <v>2.1</v>
      </c>
      <c r="G5">
        <f t="shared" ref="G5:G68" si="1">C5/1000</f>
        <v>0.77</v>
      </c>
      <c r="H5">
        <f t="shared" ref="H5:H68" si="2">F5*G5</f>
        <v>1.6170000000000002</v>
      </c>
    </row>
    <row r="6" spans="1:8" x14ac:dyDescent="0.25">
      <c r="A6" s="33" t="s">
        <v>98</v>
      </c>
      <c r="B6" s="35">
        <v>2100</v>
      </c>
      <c r="C6" s="35">
        <v>770</v>
      </c>
      <c r="D6" s="33" t="s">
        <v>8</v>
      </c>
      <c r="F6">
        <f t="shared" si="0"/>
        <v>2.1</v>
      </c>
      <c r="G6">
        <f t="shared" si="1"/>
        <v>0.77</v>
      </c>
      <c r="H6">
        <f t="shared" si="2"/>
        <v>1.6170000000000002</v>
      </c>
    </row>
    <row r="7" spans="1:8" x14ac:dyDescent="0.25">
      <c r="A7" s="33" t="s">
        <v>98</v>
      </c>
      <c r="B7" s="35">
        <v>2100</v>
      </c>
      <c r="C7" s="35">
        <v>770</v>
      </c>
      <c r="D7" s="33" t="s">
        <v>8</v>
      </c>
      <c r="F7">
        <f t="shared" si="0"/>
        <v>2.1</v>
      </c>
      <c r="G7">
        <f t="shared" si="1"/>
        <v>0.77</v>
      </c>
      <c r="H7">
        <f t="shared" si="2"/>
        <v>1.6170000000000002</v>
      </c>
    </row>
    <row r="8" spans="1:8" x14ac:dyDescent="0.25">
      <c r="A8" s="33" t="s">
        <v>98</v>
      </c>
      <c r="B8" s="35">
        <v>2100</v>
      </c>
      <c r="C8" s="35">
        <v>770</v>
      </c>
      <c r="D8" s="33" t="s">
        <v>8</v>
      </c>
      <c r="F8">
        <f t="shared" si="0"/>
        <v>2.1</v>
      </c>
      <c r="G8">
        <f t="shared" si="1"/>
        <v>0.77</v>
      </c>
      <c r="H8">
        <f t="shared" si="2"/>
        <v>1.6170000000000002</v>
      </c>
    </row>
    <row r="9" spans="1:8" x14ac:dyDescent="0.25">
      <c r="A9" s="33" t="s">
        <v>97</v>
      </c>
      <c r="B9" s="35">
        <v>2100</v>
      </c>
      <c r="C9" s="35">
        <v>770</v>
      </c>
      <c r="D9" s="33" t="s">
        <v>8</v>
      </c>
      <c r="F9">
        <f t="shared" si="0"/>
        <v>2.1</v>
      </c>
      <c r="G9">
        <f t="shared" si="1"/>
        <v>0.77</v>
      </c>
      <c r="H9">
        <f t="shared" si="2"/>
        <v>1.6170000000000002</v>
      </c>
    </row>
    <row r="10" spans="1:8" x14ac:dyDescent="0.25">
      <c r="A10" s="33" t="s">
        <v>97</v>
      </c>
      <c r="B10" s="35">
        <v>2100</v>
      </c>
      <c r="C10" s="35">
        <v>770</v>
      </c>
      <c r="D10" s="33" t="s">
        <v>8</v>
      </c>
      <c r="F10">
        <f t="shared" si="0"/>
        <v>2.1</v>
      </c>
      <c r="G10">
        <f t="shared" si="1"/>
        <v>0.77</v>
      </c>
      <c r="H10">
        <f t="shared" si="2"/>
        <v>1.6170000000000002</v>
      </c>
    </row>
    <row r="11" spans="1:8" x14ac:dyDescent="0.25">
      <c r="A11" s="33" t="s">
        <v>98</v>
      </c>
      <c r="B11" s="35">
        <v>2100</v>
      </c>
      <c r="C11" s="35">
        <v>770</v>
      </c>
      <c r="D11" s="33" t="s">
        <v>8</v>
      </c>
      <c r="F11">
        <f t="shared" si="0"/>
        <v>2.1</v>
      </c>
      <c r="G11">
        <f t="shared" si="1"/>
        <v>0.77</v>
      </c>
      <c r="H11">
        <f t="shared" si="2"/>
        <v>1.6170000000000002</v>
      </c>
    </row>
    <row r="12" spans="1:8" x14ac:dyDescent="0.25">
      <c r="A12" s="33" t="s">
        <v>98</v>
      </c>
      <c r="B12" s="35">
        <v>2100</v>
      </c>
      <c r="C12" s="35">
        <v>770</v>
      </c>
      <c r="D12" s="33" t="s">
        <v>8</v>
      </c>
      <c r="F12">
        <f t="shared" si="0"/>
        <v>2.1</v>
      </c>
      <c r="G12">
        <f t="shared" si="1"/>
        <v>0.77</v>
      </c>
      <c r="H12">
        <f t="shared" si="2"/>
        <v>1.6170000000000002</v>
      </c>
    </row>
    <row r="13" spans="1:8" x14ac:dyDescent="0.25">
      <c r="A13" s="33" t="s">
        <v>98</v>
      </c>
      <c r="B13" s="35">
        <v>2100</v>
      </c>
      <c r="C13" s="35">
        <v>770</v>
      </c>
      <c r="D13" s="33" t="s">
        <v>8</v>
      </c>
      <c r="F13">
        <f t="shared" si="0"/>
        <v>2.1</v>
      </c>
      <c r="G13">
        <f t="shared" si="1"/>
        <v>0.77</v>
      </c>
      <c r="H13">
        <f t="shared" si="2"/>
        <v>1.6170000000000002</v>
      </c>
    </row>
    <row r="14" spans="1:8" x14ac:dyDescent="0.25">
      <c r="A14" s="33" t="s">
        <v>97</v>
      </c>
      <c r="B14" s="35">
        <v>2100</v>
      </c>
      <c r="C14" s="35">
        <v>770</v>
      </c>
      <c r="D14" s="33" t="s">
        <v>8</v>
      </c>
      <c r="F14">
        <f t="shared" si="0"/>
        <v>2.1</v>
      </c>
      <c r="G14">
        <f t="shared" si="1"/>
        <v>0.77</v>
      </c>
      <c r="H14">
        <f t="shared" si="2"/>
        <v>1.6170000000000002</v>
      </c>
    </row>
    <row r="15" spans="1:8" x14ac:dyDescent="0.25">
      <c r="A15" s="33" t="s">
        <v>97</v>
      </c>
      <c r="B15" s="35">
        <v>2100</v>
      </c>
      <c r="C15" s="35">
        <v>770</v>
      </c>
      <c r="D15" s="33" t="s">
        <v>8</v>
      </c>
      <c r="F15">
        <f t="shared" si="0"/>
        <v>2.1</v>
      </c>
      <c r="G15">
        <f t="shared" si="1"/>
        <v>0.77</v>
      </c>
      <c r="H15">
        <f t="shared" si="2"/>
        <v>1.6170000000000002</v>
      </c>
    </row>
    <row r="16" spans="1:8" x14ac:dyDescent="0.25">
      <c r="A16" s="33" t="s">
        <v>97</v>
      </c>
      <c r="B16" s="35">
        <v>2100</v>
      </c>
      <c r="C16" s="35">
        <v>770</v>
      </c>
      <c r="D16" s="33" t="s">
        <v>8</v>
      </c>
      <c r="F16">
        <f t="shared" si="0"/>
        <v>2.1</v>
      </c>
      <c r="G16">
        <f t="shared" si="1"/>
        <v>0.77</v>
      </c>
      <c r="H16">
        <f t="shared" si="2"/>
        <v>1.6170000000000002</v>
      </c>
    </row>
    <row r="17" spans="1:8" x14ac:dyDescent="0.25">
      <c r="A17" s="33" t="s">
        <v>98</v>
      </c>
      <c r="B17" s="35">
        <v>2100</v>
      </c>
      <c r="C17" s="35">
        <v>770</v>
      </c>
      <c r="D17" s="33" t="s">
        <v>8</v>
      </c>
      <c r="F17">
        <f t="shared" si="0"/>
        <v>2.1</v>
      </c>
      <c r="G17">
        <f t="shared" si="1"/>
        <v>0.77</v>
      </c>
      <c r="H17">
        <f t="shared" si="2"/>
        <v>1.6170000000000002</v>
      </c>
    </row>
    <row r="18" spans="1:8" x14ac:dyDescent="0.25">
      <c r="A18" s="33" t="s">
        <v>98</v>
      </c>
      <c r="B18" s="35">
        <v>2100</v>
      </c>
      <c r="C18" s="35">
        <v>770</v>
      </c>
      <c r="D18" s="33" t="s">
        <v>8</v>
      </c>
      <c r="F18">
        <f t="shared" si="0"/>
        <v>2.1</v>
      </c>
      <c r="G18">
        <f t="shared" si="1"/>
        <v>0.77</v>
      </c>
      <c r="H18">
        <f t="shared" si="2"/>
        <v>1.6170000000000002</v>
      </c>
    </row>
    <row r="19" spans="1:8" x14ac:dyDescent="0.25">
      <c r="A19" s="33" t="s">
        <v>98</v>
      </c>
      <c r="B19" s="35">
        <v>2100</v>
      </c>
      <c r="C19" s="35">
        <v>770</v>
      </c>
      <c r="D19" s="33" t="s">
        <v>8</v>
      </c>
      <c r="F19">
        <f t="shared" si="0"/>
        <v>2.1</v>
      </c>
      <c r="G19">
        <f t="shared" si="1"/>
        <v>0.77</v>
      </c>
      <c r="H19">
        <f t="shared" si="2"/>
        <v>1.6170000000000002</v>
      </c>
    </row>
    <row r="20" spans="1:8" x14ac:dyDescent="0.25">
      <c r="A20" s="33" t="s">
        <v>98</v>
      </c>
      <c r="B20" s="35">
        <v>2100</v>
      </c>
      <c r="C20" s="35">
        <v>770</v>
      </c>
      <c r="D20" s="33" t="s">
        <v>8</v>
      </c>
      <c r="F20">
        <f t="shared" si="0"/>
        <v>2.1</v>
      </c>
      <c r="G20">
        <f t="shared" si="1"/>
        <v>0.77</v>
      </c>
      <c r="H20">
        <f t="shared" si="2"/>
        <v>1.6170000000000002</v>
      </c>
    </row>
    <row r="21" spans="1:8" x14ac:dyDescent="0.25">
      <c r="A21" s="33" t="s">
        <v>97</v>
      </c>
      <c r="B21" s="35">
        <v>2100</v>
      </c>
      <c r="C21" s="35">
        <v>770</v>
      </c>
      <c r="D21" s="33" t="s">
        <v>8</v>
      </c>
      <c r="F21">
        <f t="shared" si="0"/>
        <v>2.1</v>
      </c>
      <c r="G21">
        <f t="shared" si="1"/>
        <v>0.77</v>
      </c>
      <c r="H21">
        <f t="shared" si="2"/>
        <v>1.6170000000000002</v>
      </c>
    </row>
    <row r="22" spans="1:8" x14ac:dyDescent="0.25">
      <c r="A22" s="33" t="s">
        <v>97</v>
      </c>
      <c r="B22" s="35">
        <v>2100</v>
      </c>
      <c r="C22" s="35">
        <v>770</v>
      </c>
      <c r="D22" s="33" t="s">
        <v>8</v>
      </c>
      <c r="F22">
        <f t="shared" si="0"/>
        <v>2.1</v>
      </c>
      <c r="G22">
        <f t="shared" si="1"/>
        <v>0.77</v>
      </c>
      <c r="H22">
        <f t="shared" si="2"/>
        <v>1.6170000000000002</v>
      </c>
    </row>
    <row r="23" spans="1:8" x14ac:dyDescent="0.25">
      <c r="A23" s="33" t="s">
        <v>97</v>
      </c>
      <c r="B23" s="35">
        <v>2100</v>
      </c>
      <c r="C23" s="35">
        <v>770</v>
      </c>
      <c r="D23" s="33" t="s">
        <v>8</v>
      </c>
      <c r="F23">
        <f t="shared" si="0"/>
        <v>2.1</v>
      </c>
      <c r="G23">
        <f t="shared" si="1"/>
        <v>0.77</v>
      </c>
      <c r="H23">
        <f t="shared" si="2"/>
        <v>1.6170000000000002</v>
      </c>
    </row>
    <row r="24" spans="1:8" x14ac:dyDescent="0.25">
      <c r="A24" s="33" t="s">
        <v>98</v>
      </c>
      <c r="B24" s="35">
        <v>2100</v>
      </c>
      <c r="C24" s="35">
        <v>770</v>
      </c>
      <c r="D24" s="33" t="s">
        <v>8</v>
      </c>
      <c r="F24">
        <f t="shared" si="0"/>
        <v>2.1</v>
      </c>
      <c r="G24">
        <f t="shared" si="1"/>
        <v>0.77</v>
      </c>
      <c r="H24">
        <f t="shared" si="2"/>
        <v>1.6170000000000002</v>
      </c>
    </row>
    <row r="25" spans="1:8" x14ac:dyDescent="0.25">
      <c r="A25" s="33" t="s">
        <v>98</v>
      </c>
      <c r="B25" s="35">
        <v>2100</v>
      </c>
      <c r="C25" s="35">
        <v>770</v>
      </c>
      <c r="D25" s="33" t="s">
        <v>8</v>
      </c>
      <c r="F25">
        <f t="shared" si="0"/>
        <v>2.1</v>
      </c>
      <c r="G25">
        <f t="shared" si="1"/>
        <v>0.77</v>
      </c>
      <c r="H25">
        <f t="shared" si="2"/>
        <v>1.6170000000000002</v>
      </c>
    </row>
    <row r="26" spans="1:8" x14ac:dyDescent="0.25">
      <c r="A26" s="33" t="s">
        <v>98</v>
      </c>
      <c r="B26" s="35">
        <v>2100</v>
      </c>
      <c r="C26" s="35">
        <v>770</v>
      </c>
      <c r="D26" s="33" t="s">
        <v>8</v>
      </c>
      <c r="F26">
        <f t="shared" si="0"/>
        <v>2.1</v>
      </c>
      <c r="G26">
        <f t="shared" si="1"/>
        <v>0.77</v>
      </c>
      <c r="H26">
        <f t="shared" si="2"/>
        <v>1.6170000000000002</v>
      </c>
    </row>
    <row r="27" spans="1:8" x14ac:dyDescent="0.25">
      <c r="A27" s="33" t="s">
        <v>99</v>
      </c>
      <c r="B27" s="33" t="s">
        <v>96</v>
      </c>
      <c r="C27" s="33" t="s">
        <v>96</v>
      </c>
      <c r="D27" s="33" t="s">
        <v>96</v>
      </c>
    </row>
    <row r="28" spans="1:8" x14ac:dyDescent="0.25">
      <c r="A28" s="33" t="s">
        <v>19</v>
      </c>
      <c r="B28" s="33" t="s">
        <v>96</v>
      </c>
      <c r="C28" s="33" t="s">
        <v>96</v>
      </c>
      <c r="D28" s="33" t="s">
        <v>96</v>
      </c>
    </row>
    <row r="29" spans="1:8" x14ac:dyDescent="0.25">
      <c r="A29" s="33" t="s">
        <v>98</v>
      </c>
      <c r="B29" s="35">
        <v>2100</v>
      </c>
      <c r="C29" s="35">
        <v>770</v>
      </c>
      <c r="D29" s="33" t="s">
        <v>19</v>
      </c>
      <c r="F29">
        <f t="shared" si="0"/>
        <v>2.1</v>
      </c>
      <c r="G29">
        <f t="shared" si="1"/>
        <v>0.77</v>
      </c>
      <c r="H29">
        <f t="shared" si="2"/>
        <v>1.6170000000000002</v>
      </c>
    </row>
    <row r="30" spans="1:8" x14ac:dyDescent="0.25">
      <c r="A30" s="33" t="s">
        <v>98</v>
      </c>
      <c r="B30" s="35">
        <v>2100</v>
      </c>
      <c r="C30" s="35">
        <v>770</v>
      </c>
      <c r="D30" s="33" t="s">
        <v>19</v>
      </c>
      <c r="F30">
        <f t="shared" si="0"/>
        <v>2.1</v>
      </c>
      <c r="G30">
        <f t="shared" si="1"/>
        <v>0.77</v>
      </c>
      <c r="H30">
        <f t="shared" si="2"/>
        <v>1.6170000000000002</v>
      </c>
    </row>
    <row r="31" spans="1:8" x14ac:dyDescent="0.25">
      <c r="A31" s="33" t="s">
        <v>97</v>
      </c>
      <c r="B31" s="35">
        <v>2100</v>
      </c>
      <c r="C31" s="35">
        <v>770</v>
      </c>
      <c r="D31" s="33" t="s">
        <v>19</v>
      </c>
      <c r="F31">
        <f t="shared" si="0"/>
        <v>2.1</v>
      </c>
      <c r="G31">
        <f t="shared" si="1"/>
        <v>0.77</v>
      </c>
      <c r="H31">
        <f t="shared" si="2"/>
        <v>1.6170000000000002</v>
      </c>
    </row>
    <row r="32" spans="1:8" x14ac:dyDescent="0.25">
      <c r="A32" s="33" t="s">
        <v>97</v>
      </c>
      <c r="B32" s="35">
        <v>2100</v>
      </c>
      <c r="C32" s="35">
        <v>770</v>
      </c>
      <c r="D32" s="33" t="s">
        <v>19</v>
      </c>
      <c r="F32">
        <f t="shared" si="0"/>
        <v>2.1</v>
      </c>
      <c r="G32">
        <f t="shared" si="1"/>
        <v>0.77</v>
      </c>
      <c r="H32">
        <f t="shared" si="2"/>
        <v>1.6170000000000002</v>
      </c>
    </row>
    <row r="33" spans="1:8" x14ac:dyDescent="0.25">
      <c r="A33" s="33" t="s">
        <v>98</v>
      </c>
      <c r="B33" s="35">
        <v>2100</v>
      </c>
      <c r="C33" s="35">
        <v>770</v>
      </c>
      <c r="D33" s="33" t="s">
        <v>19</v>
      </c>
      <c r="F33">
        <f t="shared" si="0"/>
        <v>2.1</v>
      </c>
      <c r="G33">
        <f t="shared" si="1"/>
        <v>0.77</v>
      </c>
      <c r="H33">
        <f t="shared" si="2"/>
        <v>1.6170000000000002</v>
      </c>
    </row>
    <row r="34" spans="1:8" x14ac:dyDescent="0.25">
      <c r="A34" s="33" t="s">
        <v>98</v>
      </c>
      <c r="B34" s="35">
        <v>2100</v>
      </c>
      <c r="C34" s="35">
        <v>770</v>
      </c>
      <c r="D34" s="33" t="s">
        <v>19</v>
      </c>
      <c r="F34">
        <f t="shared" si="0"/>
        <v>2.1</v>
      </c>
      <c r="G34">
        <f t="shared" si="1"/>
        <v>0.77</v>
      </c>
      <c r="H34">
        <f t="shared" si="2"/>
        <v>1.6170000000000002</v>
      </c>
    </row>
    <row r="35" spans="1:8" x14ac:dyDescent="0.25">
      <c r="A35" s="33" t="s">
        <v>98</v>
      </c>
      <c r="B35" s="35">
        <v>2100</v>
      </c>
      <c r="C35" s="35">
        <v>770</v>
      </c>
      <c r="D35" s="33" t="s">
        <v>19</v>
      </c>
      <c r="F35">
        <f t="shared" si="0"/>
        <v>2.1</v>
      </c>
      <c r="G35">
        <f t="shared" si="1"/>
        <v>0.77</v>
      </c>
      <c r="H35">
        <f t="shared" si="2"/>
        <v>1.6170000000000002</v>
      </c>
    </row>
    <row r="36" spans="1:8" x14ac:dyDescent="0.25">
      <c r="A36" s="33" t="s">
        <v>97</v>
      </c>
      <c r="B36" s="35">
        <v>2100</v>
      </c>
      <c r="C36" s="35">
        <v>770</v>
      </c>
      <c r="D36" s="33" t="s">
        <v>19</v>
      </c>
      <c r="F36">
        <f t="shared" si="0"/>
        <v>2.1</v>
      </c>
      <c r="G36">
        <f t="shared" si="1"/>
        <v>0.77</v>
      </c>
      <c r="H36">
        <f t="shared" si="2"/>
        <v>1.6170000000000002</v>
      </c>
    </row>
    <row r="37" spans="1:8" x14ac:dyDescent="0.25">
      <c r="A37" s="33" t="s">
        <v>97</v>
      </c>
      <c r="B37" s="35">
        <v>2100</v>
      </c>
      <c r="C37" s="35">
        <v>770</v>
      </c>
      <c r="D37" s="33" t="s">
        <v>19</v>
      </c>
      <c r="F37">
        <f t="shared" si="0"/>
        <v>2.1</v>
      </c>
      <c r="G37">
        <f t="shared" si="1"/>
        <v>0.77</v>
      </c>
      <c r="H37">
        <f t="shared" si="2"/>
        <v>1.6170000000000002</v>
      </c>
    </row>
    <row r="38" spans="1:8" x14ac:dyDescent="0.25">
      <c r="A38" s="33" t="s">
        <v>98</v>
      </c>
      <c r="B38" s="35">
        <v>2100</v>
      </c>
      <c r="C38" s="35">
        <v>770</v>
      </c>
      <c r="D38" s="33" t="s">
        <v>19</v>
      </c>
      <c r="F38">
        <f t="shared" si="0"/>
        <v>2.1</v>
      </c>
      <c r="G38">
        <f t="shared" si="1"/>
        <v>0.77</v>
      </c>
      <c r="H38">
        <f t="shared" si="2"/>
        <v>1.6170000000000002</v>
      </c>
    </row>
    <row r="39" spans="1:8" x14ac:dyDescent="0.25">
      <c r="A39" s="33" t="s">
        <v>97</v>
      </c>
      <c r="B39" s="35">
        <v>2100</v>
      </c>
      <c r="C39" s="35">
        <v>770</v>
      </c>
      <c r="D39" s="33" t="s">
        <v>19</v>
      </c>
      <c r="F39">
        <f t="shared" si="0"/>
        <v>2.1</v>
      </c>
      <c r="G39">
        <f t="shared" si="1"/>
        <v>0.77</v>
      </c>
      <c r="H39">
        <f t="shared" si="2"/>
        <v>1.6170000000000002</v>
      </c>
    </row>
    <row r="40" spans="1:8" x14ac:dyDescent="0.25">
      <c r="A40" s="33" t="s">
        <v>97</v>
      </c>
      <c r="B40" s="35">
        <v>2100</v>
      </c>
      <c r="C40" s="35">
        <v>770</v>
      </c>
      <c r="D40" s="33" t="s">
        <v>19</v>
      </c>
      <c r="F40">
        <f t="shared" si="0"/>
        <v>2.1</v>
      </c>
      <c r="G40">
        <f t="shared" si="1"/>
        <v>0.77</v>
      </c>
      <c r="H40">
        <f t="shared" si="2"/>
        <v>1.6170000000000002</v>
      </c>
    </row>
    <row r="41" spans="1:8" x14ac:dyDescent="0.25">
      <c r="A41" s="33" t="s">
        <v>97</v>
      </c>
      <c r="B41" s="35">
        <v>2100</v>
      </c>
      <c r="C41" s="35">
        <v>770</v>
      </c>
      <c r="D41" s="33" t="s">
        <v>19</v>
      </c>
      <c r="F41">
        <f t="shared" si="0"/>
        <v>2.1</v>
      </c>
      <c r="G41">
        <f t="shared" si="1"/>
        <v>0.77</v>
      </c>
      <c r="H41">
        <f t="shared" si="2"/>
        <v>1.6170000000000002</v>
      </c>
    </row>
    <row r="42" spans="1:8" x14ac:dyDescent="0.25">
      <c r="A42" s="33" t="s">
        <v>98</v>
      </c>
      <c r="B42" s="35">
        <v>2100</v>
      </c>
      <c r="C42" s="35">
        <v>770</v>
      </c>
      <c r="D42" s="33" t="s">
        <v>19</v>
      </c>
      <c r="F42">
        <f t="shared" si="0"/>
        <v>2.1</v>
      </c>
      <c r="G42">
        <f t="shared" si="1"/>
        <v>0.77</v>
      </c>
      <c r="H42">
        <f t="shared" si="2"/>
        <v>1.6170000000000002</v>
      </c>
    </row>
    <row r="43" spans="1:8" x14ac:dyDescent="0.25">
      <c r="A43" s="33" t="s">
        <v>98</v>
      </c>
      <c r="B43" s="35">
        <v>2100</v>
      </c>
      <c r="C43" s="35">
        <v>770</v>
      </c>
      <c r="D43" s="33" t="s">
        <v>19</v>
      </c>
      <c r="F43">
        <f t="shared" si="0"/>
        <v>2.1</v>
      </c>
      <c r="G43">
        <f t="shared" si="1"/>
        <v>0.77</v>
      </c>
      <c r="H43">
        <f t="shared" si="2"/>
        <v>1.6170000000000002</v>
      </c>
    </row>
    <row r="44" spans="1:8" x14ac:dyDescent="0.25">
      <c r="A44" s="33" t="s">
        <v>98</v>
      </c>
      <c r="B44" s="35">
        <v>2100</v>
      </c>
      <c r="C44" s="35">
        <v>770</v>
      </c>
      <c r="D44" s="33" t="s">
        <v>19</v>
      </c>
      <c r="F44">
        <f t="shared" si="0"/>
        <v>2.1</v>
      </c>
      <c r="G44">
        <f t="shared" si="1"/>
        <v>0.77</v>
      </c>
      <c r="H44">
        <f t="shared" si="2"/>
        <v>1.6170000000000002</v>
      </c>
    </row>
    <row r="45" spans="1:8" x14ac:dyDescent="0.25">
      <c r="A45" s="33" t="s">
        <v>97</v>
      </c>
      <c r="B45" s="35">
        <v>2100</v>
      </c>
      <c r="C45" s="35">
        <v>770</v>
      </c>
      <c r="D45" s="33" t="s">
        <v>19</v>
      </c>
      <c r="F45">
        <f t="shared" si="0"/>
        <v>2.1</v>
      </c>
      <c r="G45">
        <f t="shared" si="1"/>
        <v>0.77</v>
      </c>
      <c r="H45">
        <f t="shared" si="2"/>
        <v>1.6170000000000002</v>
      </c>
    </row>
    <row r="46" spans="1:8" x14ac:dyDescent="0.25">
      <c r="A46" s="33" t="s">
        <v>97</v>
      </c>
      <c r="B46" s="35">
        <v>2100</v>
      </c>
      <c r="C46" s="35">
        <v>770</v>
      </c>
      <c r="D46" s="33" t="s">
        <v>19</v>
      </c>
      <c r="F46">
        <f t="shared" si="0"/>
        <v>2.1</v>
      </c>
      <c r="G46">
        <f t="shared" si="1"/>
        <v>0.77</v>
      </c>
      <c r="H46">
        <f t="shared" si="2"/>
        <v>1.6170000000000002</v>
      </c>
    </row>
    <row r="47" spans="1:8" x14ac:dyDescent="0.25">
      <c r="A47" s="33" t="s">
        <v>97</v>
      </c>
      <c r="B47" s="35">
        <v>2100</v>
      </c>
      <c r="C47" s="35">
        <v>770</v>
      </c>
      <c r="D47" s="33" t="s">
        <v>19</v>
      </c>
      <c r="F47">
        <f t="shared" si="0"/>
        <v>2.1</v>
      </c>
      <c r="G47">
        <f t="shared" si="1"/>
        <v>0.77</v>
      </c>
      <c r="H47">
        <f t="shared" si="2"/>
        <v>1.6170000000000002</v>
      </c>
    </row>
    <row r="48" spans="1:8" x14ac:dyDescent="0.25">
      <c r="A48" s="33" t="s">
        <v>98</v>
      </c>
      <c r="B48" s="35">
        <v>2100</v>
      </c>
      <c r="C48" s="35">
        <v>770</v>
      </c>
      <c r="D48" s="33" t="s">
        <v>19</v>
      </c>
      <c r="F48">
        <f t="shared" si="0"/>
        <v>2.1</v>
      </c>
      <c r="G48">
        <f t="shared" si="1"/>
        <v>0.77</v>
      </c>
      <c r="H48">
        <f t="shared" si="2"/>
        <v>1.6170000000000002</v>
      </c>
    </row>
    <row r="49" spans="1:8" x14ac:dyDescent="0.25">
      <c r="A49" s="33" t="s">
        <v>98</v>
      </c>
      <c r="B49" s="35">
        <v>2100</v>
      </c>
      <c r="C49" s="35">
        <v>770</v>
      </c>
      <c r="D49" s="33" t="s">
        <v>19</v>
      </c>
      <c r="F49">
        <f t="shared" si="0"/>
        <v>2.1</v>
      </c>
      <c r="G49">
        <f t="shared" si="1"/>
        <v>0.77</v>
      </c>
      <c r="H49">
        <f t="shared" si="2"/>
        <v>1.6170000000000002</v>
      </c>
    </row>
    <row r="50" spans="1:8" x14ac:dyDescent="0.25">
      <c r="A50" s="33" t="s">
        <v>98</v>
      </c>
      <c r="B50" s="35">
        <v>2100</v>
      </c>
      <c r="C50" s="35">
        <v>770</v>
      </c>
      <c r="D50" s="33" t="s">
        <v>19</v>
      </c>
      <c r="F50">
        <f t="shared" si="0"/>
        <v>2.1</v>
      </c>
      <c r="G50">
        <f t="shared" si="1"/>
        <v>0.77</v>
      </c>
      <c r="H50">
        <f t="shared" si="2"/>
        <v>1.6170000000000002</v>
      </c>
    </row>
    <row r="51" spans="1:8" x14ac:dyDescent="0.25">
      <c r="A51" s="33" t="s">
        <v>98</v>
      </c>
      <c r="B51" s="35">
        <v>2100</v>
      </c>
      <c r="C51" s="35">
        <v>770</v>
      </c>
      <c r="D51" s="33" t="s">
        <v>19</v>
      </c>
      <c r="F51">
        <f t="shared" si="0"/>
        <v>2.1</v>
      </c>
      <c r="G51">
        <f t="shared" si="1"/>
        <v>0.77</v>
      </c>
      <c r="H51">
        <f t="shared" si="2"/>
        <v>1.6170000000000002</v>
      </c>
    </row>
    <row r="52" spans="1:8" x14ac:dyDescent="0.25">
      <c r="A52" s="33" t="s">
        <v>98</v>
      </c>
      <c r="B52" s="35">
        <v>2100</v>
      </c>
      <c r="C52" s="35">
        <v>770</v>
      </c>
      <c r="D52" s="33" t="s">
        <v>19</v>
      </c>
      <c r="F52">
        <f t="shared" si="0"/>
        <v>2.1</v>
      </c>
      <c r="G52">
        <f t="shared" si="1"/>
        <v>0.77</v>
      </c>
      <c r="H52">
        <f t="shared" si="2"/>
        <v>1.6170000000000002</v>
      </c>
    </row>
    <row r="53" spans="1:8" x14ac:dyDescent="0.25">
      <c r="A53" s="33" t="s">
        <v>97</v>
      </c>
      <c r="B53" s="35">
        <v>2100</v>
      </c>
      <c r="C53" s="35">
        <v>770</v>
      </c>
      <c r="D53" s="33" t="s">
        <v>19</v>
      </c>
      <c r="F53">
        <f t="shared" si="0"/>
        <v>2.1</v>
      </c>
      <c r="G53">
        <f t="shared" si="1"/>
        <v>0.77</v>
      </c>
      <c r="H53">
        <f t="shared" si="2"/>
        <v>1.6170000000000002</v>
      </c>
    </row>
    <row r="54" spans="1:8" x14ac:dyDescent="0.25">
      <c r="A54" s="33" t="s">
        <v>98</v>
      </c>
      <c r="B54" s="35">
        <v>2100</v>
      </c>
      <c r="C54" s="35">
        <v>770</v>
      </c>
      <c r="D54" s="33" t="s">
        <v>19</v>
      </c>
      <c r="F54">
        <f t="shared" si="0"/>
        <v>2.1</v>
      </c>
      <c r="G54">
        <f t="shared" si="1"/>
        <v>0.77</v>
      </c>
      <c r="H54">
        <f t="shared" si="2"/>
        <v>1.6170000000000002</v>
      </c>
    </row>
    <row r="55" spans="1:8" x14ac:dyDescent="0.25">
      <c r="A55" s="33" t="s">
        <v>97</v>
      </c>
      <c r="B55" s="35">
        <v>2100</v>
      </c>
      <c r="C55" s="35">
        <v>770</v>
      </c>
      <c r="D55" s="33" t="s">
        <v>19</v>
      </c>
      <c r="F55">
        <f t="shared" si="0"/>
        <v>2.1</v>
      </c>
      <c r="G55">
        <f t="shared" si="1"/>
        <v>0.77</v>
      </c>
      <c r="H55">
        <f t="shared" si="2"/>
        <v>1.6170000000000002</v>
      </c>
    </row>
    <row r="56" spans="1:8" x14ac:dyDescent="0.25">
      <c r="A56" s="33" t="s">
        <v>97</v>
      </c>
      <c r="B56" s="35">
        <v>2100</v>
      </c>
      <c r="C56" s="35">
        <v>770</v>
      </c>
      <c r="D56" s="33" t="s">
        <v>19</v>
      </c>
      <c r="F56">
        <f t="shared" si="0"/>
        <v>2.1</v>
      </c>
      <c r="G56">
        <f t="shared" si="1"/>
        <v>0.77</v>
      </c>
      <c r="H56">
        <f t="shared" si="2"/>
        <v>1.6170000000000002</v>
      </c>
    </row>
    <row r="57" spans="1:8" x14ac:dyDescent="0.25">
      <c r="A57" s="33" t="s">
        <v>97</v>
      </c>
      <c r="B57" s="35">
        <v>2100</v>
      </c>
      <c r="C57" s="35">
        <v>770</v>
      </c>
      <c r="D57" s="33" t="s">
        <v>19</v>
      </c>
      <c r="F57">
        <f t="shared" si="0"/>
        <v>2.1</v>
      </c>
      <c r="G57">
        <f t="shared" si="1"/>
        <v>0.77</v>
      </c>
      <c r="H57">
        <f t="shared" si="2"/>
        <v>1.6170000000000002</v>
      </c>
    </row>
    <row r="58" spans="1:8" x14ac:dyDescent="0.25">
      <c r="A58" s="33" t="s">
        <v>98</v>
      </c>
      <c r="B58" s="35">
        <v>2100</v>
      </c>
      <c r="C58" s="35">
        <v>770</v>
      </c>
      <c r="D58" s="33" t="s">
        <v>19</v>
      </c>
      <c r="F58">
        <f t="shared" si="0"/>
        <v>2.1</v>
      </c>
      <c r="G58">
        <f t="shared" si="1"/>
        <v>0.77</v>
      </c>
      <c r="H58">
        <f t="shared" si="2"/>
        <v>1.6170000000000002</v>
      </c>
    </row>
    <row r="59" spans="1:8" x14ac:dyDescent="0.25">
      <c r="A59" s="33" t="s">
        <v>98</v>
      </c>
      <c r="B59" s="35">
        <v>2100</v>
      </c>
      <c r="C59" s="35">
        <v>770</v>
      </c>
      <c r="D59" s="33" t="s">
        <v>19</v>
      </c>
      <c r="F59">
        <f t="shared" si="0"/>
        <v>2.1</v>
      </c>
      <c r="G59">
        <f t="shared" si="1"/>
        <v>0.77</v>
      </c>
      <c r="H59">
        <f t="shared" si="2"/>
        <v>1.6170000000000002</v>
      </c>
    </row>
    <row r="60" spans="1:8" x14ac:dyDescent="0.25">
      <c r="A60" s="33" t="s">
        <v>97</v>
      </c>
      <c r="B60" s="35">
        <v>2100</v>
      </c>
      <c r="C60" s="35">
        <v>770</v>
      </c>
      <c r="D60" s="33" t="s">
        <v>19</v>
      </c>
      <c r="F60">
        <f t="shared" si="0"/>
        <v>2.1</v>
      </c>
      <c r="G60">
        <f t="shared" si="1"/>
        <v>0.77</v>
      </c>
      <c r="H60">
        <f t="shared" si="2"/>
        <v>1.6170000000000002</v>
      </c>
    </row>
    <row r="61" spans="1:8" x14ac:dyDescent="0.25">
      <c r="A61" s="33" t="s">
        <v>100</v>
      </c>
      <c r="B61" s="33" t="s">
        <v>96</v>
      </c>
      <c r="C61" s="33" t="s">
        <v>96</v>
      </c>
      <c r="D61" s="33" t="s">
        <v>96</v>
      </c>
    </row>
    <row r="62" spans="1:8" x14ac:dyDescent="0.25">
      <c r="A62" s="33" t="s">
        <v>20</v>
      </c>
      <c r="B62" s="33" t="s">
        <v>96</v>
      </c>
      <c r="C62" s="33" t="s">
        <v>96</v>
      </c>
      <c r="D62" s="33" t="s">
        <v>96</v>
      </c>
    </row>
    <row r="63" spans="1:8" x14ac:dyDescent="0.25">
      <c r="A63" s="33" t="s">
        <v>97</v>
      </c>
      <c r="B63" s="35">
        <v>2100</v>
      </c>
      <c r="C63" s="35">
        <v>770</v>
      </c>
      <c r="D63" s="33" t="s">
        <v>20</v>
      </c>
      <c r="F63">
        <f t="shared" si="0"/>
        <v>2.1</v>
      </c>
      <c r="G63">
        <f t="shared" si="1"/>
        <v>0.77</v>
      </c>
      <c r="H63">
        <f t="shared" si="2"/>
        <v>1.6170000000000002</v>
      </c>
    </row>
    <row r="64" spans="1:8" x14ac:dyDescent="0.25">
      <c r="A64" s="33" t="s">
        <v>97</v>
      </c>
      <c r="B64" s="35">
        <v>2100</v>
      </c>
      <c r="C64" s="35">
        <v>770</v>
      </c>
      <c r="D64" s="33" t="s">
        <v>20</v>
      </c>
      <c r="F64">
        <f t="shared" si="0"/>
        <v>2.1</v>
      </c>
      <c r="G64">
        <f t="shared" si="1"/>
        <v>0.77</v>
      </c>
      <c r="H64">
        <f t="shared" si="2"/>
        <v>1.6170000000000002</v>
      </c>
    </row>
    <row r="65" spans="1:8" x14ac:dyDescent="0.25">
      <c r="A65" s="33" t="s">
        <v>97</v>
      </c>
      <c r="B65" s="35">
        <v>2100</v>
      </c>
      <c r="C65" s="35">
        <v>770</v>
      </c>
      <c r="D65" s="33" t="s">
        <v>20</v>
      </c>
      <c r="F65">
        <f t="shared" si="0"/>
        <v>2.1</v>
      </c>
      <c r="G65">
        <f t="shared" si="1"/>
        <v>0.77</v>
      </c>
      <c r="H65">
        <f t="shared" si="2"/>
        <v>1.6170000000000002</v>
      </c>
    </row>
    <row r="66" spans="1:8" x14ac:dyDescent="0.25">
      <c r="A66" s="33" t="s">
        <v>98</v>
      </c>
      <c r="B66" s="35">
        <v>2100</v>
      </c>
      <c r="C66" s="35">
        <v>770</v>
      </c>
      <c r="D66" s="33" t="s">
        <v>20</v>
      </c>
      <c r="F66">
        <f t="shared" si="0"/>
        <v>2.1</v>
      </c>
      <c r="G66">
        <f t="shared" si="1"/>
        <v>0.77</v>
      </c>
      <c r="H66">
        <f t="shared" si="2"/>
        <v>1.6170000000000002</v>
      </c>
    </row>
    <row r="67" spans="1:8" x14ac:dyDescent="0.25">
      <c r="A67" s="33" t="s">
        <v>98</v>
      </c>
      <c r="B67" s="35">
        <v>2100</v>
      </c>
      <c r="C67" s="35">
        <v>770</v>
      </c>
      <c r="D67" s="33" t="s">
        <v>20</v>
      </c>
      <c r="F67">
        <f t="shared" si="0"/>
        <v>2.1</v>
      </c>
      <c r="G67">
        <f t="shared" si="1"/>
        <v>0.77</v>
      </c>
      <c r="H67">
        <f t="shared" si="2"/>
        <v>1.6170000000000002</v>
      </c>
    </row>
    <row r="68" spans="1:8" x14ac:dyDescent="0.25">
      <c r="A68" s="33" t="s">
        <v>98</v>
      </c>
      <c r="B68" s="35">
        <v>2100</v>
      </c>
      <c r="C68" s="35">
        <v>770</v>
      </c>
      <c r="D68" s="33" t="s">
        <v>20</v>
      </c>
      <c r="F68">
        <f t="shared" si="0"/>
        <v>2.1</v>
      </c>
      <c r="G68">
        <f t="shared" si="1"/>
        <v>0.77</v>
      </c>
      <c r="H68">
        <f t="shared" si="2"/>
        <v>1.6170000000000002</v>
      </c>
    </row>
    <row r="69" spans="1:8" x14ac:dyDescent="0.25">
      <c r="A69" s="33" t="s">
        <v>97</v>
      </c>
      <c r="B69" s="35">
        <v>2100</v>
      </c>
      <c r="C69" s="35">
        <v>770</v>
      </c>
      <c r="D69" s="33" t="s">
        <v>20</v>
      </c>
      <c r="F69">
        <f t="shared" ref="F69:F97" si="3">B69/1000</f>
        <v>2.1</v>
      </c>
      <c r="G69">
        <f t="shared" ref="G69:G97" si="4">C69/1000</f>
        <v>0.77</v>
      </c>
      <c r="H69">
        <f t="shared" ref="H69:H96" si="5">F69*G69</f>
        <v>1.6170000000000002</v>
      </c>
    </row>
    <row r="70" spans="1:8" x14ac:dyDescent="0.25">
      <c r="A70" s="33" t="s">
        <v>97</v>
      </c>
      <c r="B70" s="35">
        <v>2100</v>
      </c>
      <c r="C70" s="35">
        <v>770</v>
      </c>
      <c r="D70" s="33" t="s">
        <v>20</v>
      </c>
      <c r="F70">
        <f t="shared" si="3"/>
        <v>2.1</v>
      </c>
      <c r="G70">
        <f t="shared" si="4"/>
        <v>0.77</v>
      </c>
      <c r="H70">
        <f t="shared" si="5"/>
        <v>1.6170000000000002</v>
      </c>
    </row>
    <row r="71" spans="1:8" x14ac:dyDescent="0.25">
      <c r="A71" s="33" t="s">
        <v>97</v>
      </c>
      <c r="B71" s="35">
        <v>2100</v>
      </c>
      <c r="C71" s="35">
        <v>770</v>
      </c>
      <c r="D71" s="33" t="s">
        <v>20</v>
      </c>
      <c r="F71">
        <f t="shared" si="3"/>
        <v>2.1</v>
      </c>
      <c r="G71">
        <f t="shared" si="4"/>
        <v>0.77</v>
      </c>
      <c r="H71">
        <f t="shared" si="5"/>
        <v>1.6170000000000002</v>
      </c>
    </row>
    <row r="72" spans="1:8" x14ac:dyDescent="0.25">
      <c r="A72" s="33" t="s">
        <v>97</v>
      </c>
      <c r="B72" s="35">
        <v>2100</v>
      </c>
      <c r="C72" s="35">
        <v>770</v>
      </c>
      <c r="D72" s="33" t="s">
        <v>20</v>
      </c>
      <c r="F72">
        <f t="shared" si="3"/>
        <v>2.1</v>
      </c>
      <c r="G72">
        <f t="shared" si="4"/>
        <v>0.77</v>
      </c>
      <c r="H72">
        <f t="shared" si="5"/>
        <v>1.6170000000000002</v>
      </c>
    </row>
    <row r="73" spans="1:8" x14ac:dyDescent="0.25">
      <c r="A73" s="33" t="s">
        <v>97</v>
      </c>
      <c r="B73" s="35">
        <v>2100</v>
      </c>
      <c r="C73" s="35">
        <v>770</v>
      </c>
      <c r="D73" s="33" t="s">
        <v>20</v>
      </c>
      <c r="F73">
        <f t="shared" si="3"/>
        <v>2.1</v>
      </c>
      <c r="G73">
        <f t="shared" si="4"/>
        <v>0.77</v>
      </c>
      <c r="H73">
        <f t="shared" si="5"/>
        <v>1.6170000000000002</v>
      </c>
    </row>
    <row r="74" spans="1:8" x14ac:dyDescent="0.25">
      <c r="A74" s="33" t="s">
        <v>98</v>
      </c>
      <c r="B74" s="35">
        <v>2100</v>
      </c>
      <c r="C74" s="35">
        <v>770</v>
      </c>
      <c r="D74" s="33" t="s">
        <v>20</v>
      </c>
      <c r="F74">
        <f t="shared" si="3"/>
        <v>2.1</v>
      </c>
      <c r="G74">
        <f t="shared" si="4"/>
        <v>0.77</v>
      </c>
      <c r="H74">
        <f t="shared" si="5"/>
        <v>1.6170000000000002</v>
      </c>
    </row>
    <row r="75" spans="1:8" x14ac:dyDescent="0.25">
      <c r="A75" s="33" t="s">
        <v>98</v>
      </c>
      <c r="B75" s="35">
        <v>2100</v>
      </c>
      <c r="C75" s="35">
        <v>770</v>
      </c>
      <c r="D75" s="33" t="s">
        <v>20</v>
      </c>
      <c r="F75">
        <f t="shared" si="3"/>
        <v>2.1</v>
      </c>
      <c r="G75">
        <f t="shared" si="4"/>
        <v>0.77</v>
      </c>
      <c r="H75">
        <f t="shared" si="5"/>
        <v>1.6170000000000002</v>
      </c>
    </row>
    <row r="76" spans="1:8" x14ac:dyDescent="0.25">
      <c r="A76" s="33" t="s">
        <v>98</v>
      </c>
      <c r="B76" s="35">
        <v>2100</v>
      </c>
      <c r="C76" s="35">
        <v>770</v>
      </c>
      <c r="D76" s="33" t="s">
        <v>20</v>
      </c>
      <c r="F76">
        <f t="shared" si="3"/>
        <v>2.1</v>
      </c>
      <c r="G76">
        <f t="shared" si="4"/>
        <v>0.77</v>
      </c>
      <c r="H76">
        <f t="shared" si="5"/>
        <v>1.6170000000000002</v>
      </c>
    </row>
    <row r="77" spans="1:8" x14ac:dyDescent="0.25">
      <c r="A77" s="33" t="s">
        <v>98</v>
      </c>
      <c r="B77" s="35">
        <v>2100</v>
      </c>
      <c r="C77" s="35">
        <v>770</v>
      </c>
      <c r="D77" s="33" t="s">
        <v>20</v>
      </c>
      <c r="F77">
        <f t="shared" si="3"/>
        <v>2.1</v>
      </c>
      <c r="G77">
        <f t="shared" si="4"/>
        <v>0.77</v>
      </c>
      <c r="H77">
        <f t="shared" si="5"/>
        <v>1.6170000000000002</v>
      </c>
    </row>
    <row r="78" spans="1:8" x14ac:dyDescent="0.25">
      <c r="A78" s="33" t="s">
        <v>98</v>
      </c>
      <c r="B78" s="35">
        <v>2100</v>
      </c>
      <c r="C78" s="35">
        <v>770</v>
      </c>
      <c r="D78" s="33" t="s">
        <v>20</v>
      </c>
      <c r="F78">
        <f t="shared" si="3"/>
        <v>2.1</v>
      </c>
      <c r="G78">
        <f t="shared" si="4"/>
        <v>0.77</v>
      </c>
      <c r="H78">
        <f t="shared" si="5"/>
        <v>1.6170000000000002</v>
      </c>
    </row>
    <row r="79" spans="1:8" x14ac:dyDescent="0.25">
      <c r="A79" s="33" t="s">
        <v>98</v>
      </c>
      <c r="B79" s="35">
        <v>2100</v>
      </c>
      <c r="C79" s="35">
        <v>770</v>
      </c>
      <c r="D79" s="33" t="s">
        <v>20</v>
      </c>
      <c r="F79">
        <f t="shared" si="3"/>
        <v>2.1</v>
      </c>
      <c r="G79">
        <f t="shared" si="4"/>
        <v>0.77</v>
      </c>
      <c r="H79">
        <f t="shared" si="5"/>
        <v>1.6170000000000002</v>
      </c>
    </row>
    <row r="80" spans="1:8" x14ac:dyDescent="0.25">
      <c r="A80" s="33" t="s">
        <v>98</v>
      </c>
      <c r="B80" s="35">
        <v>2100</v>
      </c>
      <c r="C80" s="35">
        <v>770</v>
      </c>
      <c r="D80" s="33" t="s">
        <v>20</v>
      </c>
      <c r="F80">
        <f t="shared" si="3"/>
        <v>2.1</v>
      </c>
      <c r="G80">
        <f t="shared" si="4"/>
        <v>0.77</v>
      </c>
      <c r="H80">
        <f t="shared" si="5"/>
        <v>1.6170000000000002</v>
      </c>
    </row>
    <row r="81" spans="1:8" x14ac:dyDescent="0.25">
      <c r="A81" s="33" t="s">
        <v>98</v>
      </c>
      <c r="B81" s="35">
        <v>2100</v>
      </c>
      <c r="C81" s="35">
        <v>770</v>
      </c>
      <c r="D81" s="33" t="s">
        <v>20</v>
      </c>
      <c r="F81">
        <f t="shared" si="3"/>
        <v>2.1</v>
      </c>
      <c r="G81">
        <f t="shared" si="4"/>
        <v>0.77</v>
      </c>
      <c r="H81">
        <f t="shared" si="5"/>
        <v>1.6170000000000002</v>
      </c>
    </row>
    <row r="82" spans="1:8" x14ac:dyDescent="0.25">
      <c r="A82" s="33" t="s">
        <v>101</v>
      </c>
      <c r="B82" s="33" t="s">
        <v>96</v>
      </c>
      <c r="C82" s="33" t="s">
        <v>96</v>
      </c>
      <c r="D82" s="33" t="s">
        <v>96</v>
      </c>
    </row>
    <row r="83" spans="1:8" x14ac:dyDescent="0.25">
      <c r="A83" s="33" t="s">
        <v>21</v>
      </c>
      <c r="B83" s="33" t="s">
        <v>96</v>
      </c>
      <c r="C83" s="33" t="s">
        <v>96</v>
      </c>
      <c r="D83" s="33" t="s">
        <v>96</v>
      </c>
    </row>
    <row r="84" spans="1:8" x14ac:dyDescent="0.25">
      <c r="A84" s="33" t="s">
        <v>98</v>
      </c>
      <c r="B84" s="35">
        <v>2100</v>
      </c>
      <c r="C84" s="35">
        <v>770</v>
      </c>
      <c r="D84" s="33" t="s">
        <v>21</v>
      </c>
      <c r="F84">
        <f t="shared" si="3"/>
        <v>2.1</v>
      </c>
      <c r="G84">
        <f t="shared" si="4"/>
        <v>0.77</v>
      </c>
      <c r="H84">
        <f t="shared" si="5"/>
        <v>1.6170000000000002</v>
      </c>
    </row>
    <row r="85" spans="1:8" x14ac:dyDescent="0.25">
      <c r="A85" s="33" t="s">
        <v>98</v>
      </c>
      <c r="B85" s="35">
        <v>2100</v>
      </c>
      <c r="C85" s="35">
        <v>770</v>
      </c>
      <c r="D85" s="33" t="s">
        <v>21</v>
      </c>
      <c r="F85">
        <f t="shared" si="3"/>
        <v>2.1</v>
      </c>
      <c r="G85">
        <f t="shared" si="4"/>
        <v>0.77</v>
      </c>
      <c r="H85">
        <f t="shared" si="5"/>
        <v>1.6170000000000002</v>
      </c>
    </row>
    <row r="86" spans="1:8" x14ac:dyDescent="0.25">
      <c r="A86" s="33" t="s">
        <v>98</v>
      </c>
      <c r="B86" s="35">
        <v>2100</v>
      </c>
      <c r="C86" s="35">
        <v>770</v>
      </c>
      <c r="D86" s="33" t="s">
        <v>21</v>
      </c>
      <c r="F86">
        <f t="shared" si="3"/>
        <v>2.1</v>
      </c>
      <c r="G86">
        <f t="shared" si="4"/>
        <v>0.77</v>
      </c>
      <c r="H86">
        <f t="shared" si="5"/>
        <v>1.6170000000000002</v>
      </c>
    </row>
    <row r="87" spans="1:8" x14ac:dyDescent="0.25">
      <c r="A87" s="33" t="s">
        <v>98</v>
      </c>
      <c r="B87" s="35">
        <v>2100</v>
      </c>
      <c r="C87" s="35">
        <v>770</v>
      </c>
      <c r="D87" s="33" t="s">
        <v>21</v>
      </c>
      <c r="F87">
        <f t="shared" si="3"/>
        <v>2.1</v>
      </c>
      <c r="G87">
        <f t="shared" si="4"/>
        <v>0.77</v>
      </c>
      <c r="H87">
        <f t="shared" si="5"/>
        <v>1.6170000000000002</v>
      </c>
    </row>
    <row r="88" spans="1:8" x14ac:dyDescent="0.25">
      <c r="A88" s="33" t="s">
        <v>98</v>
      </c>
      <c r="B88" s="35">
        <v>2100</v>
      </c>
      <c r="C88" s="35">
        <v>770</v>
      </c>
      <c r="D88" s="33" t="s">
        <v>21</v>
      </c>
      <c r="F88">
        <f t="shared" si="3"/>
        <v>2.1</v>
      </c>
      <c r="G88">
        <f t="shared" si="4"/>
        <v>0.77</v>
      </c>
      <c r="H88">
        <f t="shared" si="5"/>
        <v>1.6170000000000002</v>
      </c>
    </row>
    <row r="89" spans="1:8" x14ac:dyDescent="0.25">
      <c r="A89" s="33" t="s">
        <v>98</v>
      </c>
      <c r="B89" s="35">
        <v>2100</v>
      </c>
      <c r="C89" s="35">
        <v>770</v>
      </c>
      <c r="D89" s="33" t="s">
        <v>21</v>
      </c>
      <c r="F89">
        <f t="shared" si="3"/>
        <v>2.1</v>
      </c>
      <c r="G89">
        <f t="shared" si="4"/>
        <v>0.77</v>
      </c>
      <c r="H89">
        <f t="shared" si="5"/>
        <v>1.6170000000000002</v>
      </c>
    </row>
    <row r="90" spans="1:8" x14ac:dyDescent="0.25">
      <c r="A90" s="33" t="s">
        <v>97</v>
      </c>
      <c r="B90" s="35">
        <v>2100</v>
      </c>
      <c r="C90" s="35">
        <v>770</v>
      </c>
      <c r="D90" s="33" t="s">
        <v>21</v>
      </c>
      <c r="F90">
        <f t="shared" si="3"/>
        <v>2.1</v>
      </c>
      <c r="G90">
        <f t="shared" si="4"/>
        <v>0.77</v>
      </c>
      <c r="H90">
        <f t="shared" si="5"/>
        <v>1.6170000000000002</v>
      </c>
    </row>
    <row r="91" spans="1:8" x14ac:dyDescent="0.25">
      <c r="A91" s="33" t="s">
        <v>97</v>
      </c>
      <c r="B91" s="35">
        <v>2100</v>
      </c>
      <c r="C91" s="35">
        <v>770</v>
      </c>
      <c r="D91" s="33" t="s">
        <v>21</v>
      </c>
      <c r="F91">
        <f t="shared" si="3"/>
        <v>2.1</v>
      </c>
      <c r="G91">
        <f t="shared" si="4"/>
        <v>0.77</v>
      </c>
      <c r="H91">
        <f t="shared" si="5"/>
        <v>1.6170000000000002</v>
      </c>
    </row>
    <row r="92" spans="1:8" x14ac:dyDescent="0.25">
      <c r="A92" s="33" t="s">
        <v>97</v>
      </c>
      <c r="B92" s="35">
        <v>2100</v>
      </c>
      <c r="C92" s="35">
        <v>770</v>
      </c>
      <c r="D92" s="33" t="s">
        <v>21</v>
      </c>
      <c r="F92">
        <f t="shared" si="3"/>
        <v>2.1</v>
      </c>
      <c r="G92">
        <f t="shared" si="4"/>
        <v>0.77</v>
      </c>
      <c r="H92">
        <f t="shared" si="5"/>
        <v>1.6170000000000002</v>
      </c>
    </row>
    <row r="93" spans="1:8" x14ac:dyDescent="0.25">
      <c r="A93" s="33" t="s">
        <v>98</v>
      </c>
      <c r="B93" s="35">
        <v>2100</v>
      </c>
      <c r="C93" s="35">
        <v>770</v>
      </c>
      <c r="D93" s="33" t="s">
        <v>21</v>
      </c>
      <c r="F93">
        <f t="shared" si="3"/>
        <v>2.1</v>
      </c>
      <c r="G93">
        <f t="shared" si="4"/>
        <v>0.77</v>
      </c>
      <c r="H93">
        <f t="shared" si="5"/>
        <v>1.6170000000000002</v>
      </c>
    </row>
    <row r="94" spans="1:8" x14ac:dyDescent="0.25">
      <c r="A94" s="33" t="s">
        <v>98</v>
      </c>
      <c r="B94" s="35">
        <v>2100</v>
      </c>
      <c r="C94" s="35">
        <v>770</v>
      </c>
      <c r="D94" s="33" t="s">
        <v>21</v>
      </c>
      <c r="F94">
        <f t="shared" si="3"/>
        <v>2.1</v>
      </c>
      <c r="G94">
        <f t="shared" si="4"/>
        <v>0.77</v>
      </c>
      <c r="H94">
        <f t="shared" si="5"/>
        <v>1.6170000000000002</v>
      </c>
    </row>
    <row r="95" spans="1:8" x14ac:dyDescent="0.25">
      <c r="A95" s="33" t="s">
        <v>98</v>
      </c>
      <c r="B95" s="35">
        <v>2100</v>
      </c>
      <c r="C95" s="35">
        <v>770</v>
      </c>
      <c r="D95" s="33" t="s">
        <v>21</v>
      </c>
      <c r="F95">
        <f t="shared" si="3"/>
        <v>2.1</v>
      </c>
      <c r="G95">
        <f t="shared" si="4"/>
        <v>0.77</v>
      </c>
      <c r="H95">
        <f t="shared" si="5"/>
        <v>1.6170000000000002</v>
      </c>
    </row>
    <row r="96" spans="1:8" x14ac:dyDescent="0.25">
      <c r="A96" s="33" t="s">
        <v>98</v>
      </c>
      <c r="B96" s="35">
        <v>2100</v>
      </c>
      <c r="C96" s="35">
        <v>770</v>
      </c>
      <c r="D96" s="33" t="s">
        <v>21</v>
      </c>
      <c r="F96">
        <f t="shared" si="3"/>
        <v>2.1</v>
      </c>
      <c r="G96">
        <f t="shared" si="4"/>
        <v>0.77</v>
      </c>
      <c r="H96">
        <f t="shared" si="5"/>
        <v>1.6170000000000002</v>
      </c>
    </row>
    <row r="97" spans="1:8" x14ac:dyDescent="0.25">
      <c r="A97" s="33" t="s">
        <v>98</v>
      </c>
      <c r="B97" s="35">
        <v>2100</v>
      </c>
      <c r="C97" s="35">
        <v>770</v>
      </c>
      <c r="D97" s="33" t="s">
        <v>21</v>
      </c>
      <c r="F97">
        <f t="shared" si="3"/>
        <v>2.1</v>
      </c>
      <c r="G97">
        <f t="shared" si="4"/>
        <v>0.77</v>
      </c>
      <c r="H97">
        <f>F97*G97</f>
        <v>1.6170000000000002</v>
      </c>
    </row>
    <row r="98" spans="1:8" x14ac:dyDescent="0.25">
      <c r="A98" s="33" t="s">
        <v>102</v>
      </c>
      <c r="B98" s="33" t="s">
        <v>96</v>
      </c>
      <c r="C98" s="33" t="s">
        <v>96</v>
      </c>
      <c r="D98" s="33" t="s">
        <v>96</v>
      </c>
    </row>
    <row r="99" spans="1:8" x14ac:dyDescent="0.25">
      <c r="H99">
        <f>SUM(H4:H97)</f>
        <v>142.29600000000005</v>
      </c>
    </row>
    <row r="101" spans="1:8" x14ac:dyDescent="0.25">
      <c r="H101">
        <f>14+19+32+23</f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3" sqref="D13"/>
    </sheetView>
  </sheetViews>
  <sheetFormatPr defaultRowHeight="15" x14ac:dyDescent="0.25"/>
  <cols>
    <col min="1" max="1" width="44.5703125" bestFit="1" customWidth="1"/>
    <col min="3" max="3" width="26.140625" bestFit="1" customWidth="1"/>
    <col min="5" max="5" width="18.140625" bestFit="1" customWidth="1"/>
    <col min="6" max="6" width="18.57031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41</v>
      </c>
      <c r="B4" s="1">
        <v>100</v>
      </c>
      <c r="C4" s="1">
        <v>3450</v>
      </c>
      <c r="D4" s="1">
        <v>10.51</v>
      </c>
      <c r="E4" s="1" t="s">
        <v>8</v>
      </c>
      <c r="F4" s="1" t="s">
        <v>42</v>
      </c>
    </row>
    <row r="5" spans="1:6" x14ac:dyDescent="0.25">
      <c r="A5" s="1" t="s">
        <v>41</v>
      </c>
      <c r="B5" s="1">
        <v>100</v>
      </c>
      <c r="C5" s="1">
        <v>3450</v>
      </c>
      <c r="D5" s="1">
        <v>9.16</v>
      </c>
      <c r="E5" s="1" t="s">
        <v>8</v>
      </c>
      <c r="F5" s="1" t="s">
        <v>42</v>
      </c>
    </row>
    <row r="6" spans="1:6" x14ac:dyDescent="0.25">
      <c r="A6" s="1" t="s">
        <v>41</v>
      </c>
      <c r="B6" s="1">
        <v>100</v>
      </c>
      <c r="C6" s="1">
        <v>3450</v>
      </c>
      <c r="D6" s="1">
        <v>1.04</v>
      </c>
      <c r="E6" s="1" t="s">
        <v>8</v>
      </c>
      <c r="F6" s="1" t="s">
        <v>42</v>
      </c>
    </row>
    <row r="7" spans="1:6" x14ac:dyDescent="0.25">
      <c r="A7" s="1" t="s">
        <v>41</v>
      </c>
      <c r="B7" s="1">
        <v>100</v>
      </c>
      <c r="C7" s="1">
        <v>3450</v>
      </c>
      <c r="D7" s="1">
        <v>0.98</v>
      </c>
      <c r="E7" s="1" t="s">
        <v>8</v>
      </c>
      <c r="F7" s="1" t="s">
        <v>42</v>
      </c>
    </row>
    <row r="8" spans="1:6" x14ac:dyDescent="0.25">
      <c r="A8" s="1" t="s">
        <v>41</v>
      </c>
      <c r="B8" s="1">
        <v>100</v>
      </c>
      <c r="C8" s="1">
        <v>3450</v>
      </c>
      <c r="D8" s="1">
        <v>0.98</v>
      </c>
      <c r="E8" s="1" t="s">
        <v>8</v>
      </c>
      <c r="F8" s="1" t="s">
        <v>42</v>
      </c>
    </row>
    <row r="9" spans="1:6" x14ac:dyDescent="0.25">
      <c r="A9" s="1" t="s">
        <v>41</v>
      </c>
      <c r="B9" s="1">
        <v>100</v>
      </c>
      <c r="C9" s="1">
        <v>3450</v>
      </c>
      <c r="D9" s="1">
        <v>0.69</v>
      </c>
      <c r="E9" s="1" t="s">
        <v>8</v>
      </c>
      <c r="F9" s="1" t="s">
        <v>42</v>
      </c>
    </row>
    <row r="10" spans="1:6" x14ac:dyDescent="0.25">
      <c r="A10" s="1" t="s">
        <v>41</v>
      </c>
      <c r="B10" s="1">
        <v>100</v>
      </c>
      <c r="C10" s="1">
        <v>3450</v>
      </c>
      <c r="D10" s="1">
        <v>0.98</v>
      </c>
      <c r="E10" s="1" t="s">
        <v>19</v>
      </c>
      <c r="F10" s="1" t="s">
        <v>42</v>
      </c>
    </row>
    <row r="11" spans="1:6" x14ac:dyDescent="0.25">
      <c r="A11" s="1" t="s">
        <v>41</v>
      </c>
      <c r="B11" s="1">
        <v>100</v>
      </c>
      <c r="C11" s="1">
        <v>3450</v>
      </c>
      <c r="D11" s="1">
        <v>4.8</v>
      </c>
      <c r="E11" s="1" t="s">
        <v>19</v>
      </c>
      <c r="F11" s="1" t="s">
        <v>42</v>
      </c>
    </row>
    <row r="12" spans="1:6" x14ac:dyDescent="0.25">
      <c r="D12">
        <f>SUM(D4:D11)</f>
        <v>29.140000000000004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5"/>
  <sheetViews>
    <sheetView workbookViewId="0">
      <selection activeCell="D586" sqref="D586"/>
    </sheetView>
  </sheetViews>
  <sheetFormatPr defaultRowHeight="15" x14ac:dyDescent="0.25"/>
  <cols>
    <col min="1" max="1" width="31.28515625" bestFit="1" customWidth="1"/>
    <col min="3" max="3" width="26.140625" bestFit="1" customWidth="1"/>
    <col min="5" max="5" width="18.140625" bestFit="1" customWidth="1"/>
    <col min="6" max="6" width="21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43</v>
      </c>
      <c r="B4" s="1">
        <v>100</v>
      </c>
      <c r="C4" s="1">
        <v>3450</v>
      </c>
      <c r="D4" s="1">
        <v>1.03</v>
      </c>
      <c r="E4" s="1" t="s">
        <v>8</v>
      </c>
      <c r="F4" s="1" t="s">
        <v>44</v>
      </c>
    </row>
    <row r="5" spans="1:6" x14ac:dyDescent="0.25">
      <c r="A5" s="1" t="s">
        <v>43</v>
      </c>
      <c r="B5" s="1">
        <v>100</v>
      </c>
      <c r="C5" s="1">
        <v>3450</v>
      </c>
      <c r="D5" s="1">
        <v>1.03</v>
      </c>
      <c r="E5" s="1" t="s">
        <v>8</v>
      </c>
      <c r="F5" s="1" t="s">
        <v>44</v>
      </c>
    </row>
    <row r="6" spans="1:6" x14ac:dyDescent="0.25">
      <c r="A6" s="1" t="s">
        <v>43</v>
      </c>
      <c r="B6" s="1">
        <v>100</v>
      </c>
      <c r="C6" s="1">
        <v>3450</v>
      </c>
      <c r="D6" s="1">
        <v>1.03</v>
      </c>
      <c r="E6" s="1" t="s">
        <v>8</v>
      </c>
      <c r="F6" s="1" t="s">
        <v>44</v>
      </c>
    </row>
    <row r="7" spans="1:6" x14ac:dyDescent="0.25">
      <c r="A7" s="1" t="s">
        <v>43</v>
      </c>
      <c r="B7" s="1">
        <v>100</v>
      </c>
      <c r="C7" s="1">
        <v>3450</v>
      </c>
      <c r="D7" s="1">
        <v>1.03</v>
      </c>
      <c r="E7" s="1" t="s">
        <v>8</v>
      </c>
      <c r="F7" s="1" t="s">
        <v>44</v>
      </c>
    </row>
    <row r="8" spans="1:6" x14ac:dyDescent="0.25">
      <c r="A8" s="1" t="s">
        <v>43</v>
      </c>
      <c r="B8" s="1">
        <v>100</v>
      </c>
      <c r="C8" s="1">
        <v>3450</v>
      </c>
      <c r="D8" s="1">
        <v>1.03</v>
      </c>
      <c r="E8" s="1" t="s">
        <v>8</v>
      </c>
      <c r="F8" s="1" t="s">
        <v>44</v>
      </c>
    </row>
    <row r="9" spans="1:6" x14ac:dyDescent="0.25">
      <c r="A9" s="1" t="s">
        <v>43</v>
      </c>
      <c r="B9" s="1">
        <v>100</v>
      </c>
      <c r="C9" s="1">
        <v>3450</v>
      </c>
      <c r="D9" s="1">
        <v>1.03</v>
      </c>
      <c r="E9" s="1" t="s">
        <v>8</v>
      </c>
      <c r="F9" s="1" t="s">
        <v>44</v>
      </c>
    </row>
    <row r="10" spans="1:6" x14ac:dyDescent="0.25">
      <c r="A10" s="1" t="s">
        <v>43</v>
      </c>
      <c r="B10" s="1">
        <v>100</v>
      </c>
      <c r="C10" s="1">
        <v>3450</v>
      </c>
      <c r="D10" s="1">
        <v>1.04</v>
      </c>
      <c r="E10" s="1" t="s">
        <v>8</v>
      </c>
      <c r="F10" s="1" t="s">
        <v>44</v>
      </c>
    </row>
    <row r="11" spans="1:6" x14ac:dyDescent="0.25">
      <c r="A11" s="1" t="s">
        <v>43</v>
      </c>
      <c r="B11" s="1">
        <v>100</v>
      </c>
      <c r="C11" s="1">
        <v>3450</v>
      </c>
      <c r="D11" s="1">
        <v>1.04</v>
      </c>
      <c r="E11" s="1" t="s">
        <v>8</v>
      </c>
      <c r="F11" s="1" t="s">
        <v>44</v>
      </c>
    </row>
    <row r="12" spans="1:6" x14ac:dyDescent="0.25">
      <c r="A12" s="1" t="s">
        <v>43</v>
      </c>
      <c r="B12" s="1">
        <v>100</v>
      </c>
      <c r="C12" s="1">
        <v>3450</v>
      </c>
      <c r="D12" s="1">
        <v>1.04</v>
      </c>
      <c r="E12" s="1" t="s">
        <v>8</v>
      </c>
      <c r="F12" s="1" t="s">
        <v>44</v>
      </c>
    </row>
    <row r="13" spans="1:6" x14ac:dyDescent="0.25">
      <c r="A13" s="1" t="s">
        <v>43</v>
      </c>
      <c r="B13" s="1">
        <v>100</v>
      </c>
      <c r="C13" s="1">
        <v>3450</v>
      </c>
      <c r="D13" s="1">
        <v>1.04</v>
      </c>
      <c r="E13" s="1" t="s">
        <v>8</v>
      </c>
      <c r="F13" s="1" t="s">
        <v>44</v>
      </c>
    </row>
    <row r="14" spans="1:6" x14ac:dyDescent="0.25">
      <c r="A14" s="1" t="s">
        <v>43</v>
      </c>
      <c r="B14" s="1">
        <v>100</v>
      </c>
      <c r="C14" s="1">
        <v>3450</v>
      </c>
      <c r="D14" s="1">
        <v>1.04</v>
      </c>
      <c r="E14" s="1" t="s">
        <v>8</v>
      </c>
      <c r="F14" s="1" t="s">
        <v>44</v>
      </c>
    </row>
    <row r="15" spans="1:6" x14ac:dyDescent="0.25">
      <c r="A15" s="1" t="s">
        <v>43</v>
      </c>
      <c r="B15" s="1">
        <v>100</v>
      </c>
      <c r="C15" s="1">
        <v>3450</v>
      </c>
      <c r="D15" s="1">
        <v>2.31</v>
      </c>
      <c r="E15" s="1" t="s">
        <v>8</v>
      </c>
      <c r="F15" s="1" t="s">
        <v>44</v>
      </c>
    </row>
    <row r="16" spans="1:6" x14ac:dyDescent="0.25">
      <c r="A16" s="1" t="s">
        <v>43</v>
      </c>
      <c r="B16" s="1">
        <v>100</v>
      </c>
      <c r="C16" s="1">
        <v>3450</v>
      </c>
      <c r="D16" s="1">
        <v>0.69</v>
      </c>
      <c r="E16" s="1" t="s">
        <v>8</v>
      </c>
      <c r="F16" s="1" t="s">
        <v>44</v>
      </c>
    </row>
    <row r="17" spans="1:6" x14ac:dyDescent="0.25">
      <c r="A17" s="1" t="s">
        <v>43</v>
      </c>
      <c r="B17" s="1">
        <v>100</v>
      </c>
      <c r="C17" s="1">
        <v>3450</v>
      </c>
      <c r="D17" s="1">
        <v>2.31</v>
      </c>
      <c r="E17" s="1" t="s">
        <v>8</v>
      </c>
      <c r="F17" s="1" t="s">
        <v>44</v>
      </c>
    </row>
    <row r="18" spans="1:6" x14ac:dyDescent="0.25">
      <c r="A18" s="1" t="s">
        <v>43</v>
      </c>
      <c r="B18" s="1">
        <v>100</v>
      </c>
      <c r="C18" s="1">
        <v>3450</v>
      </c>
      <c r="D18" s="1">
        <v>1.04</v>
      </c>
      <c r="E18" s="1" t="s">
        <v>8</v>
      </c>
      <c r="F18" s="1" t="s">
        <v>44</v>
      </c>
    </row>
    <row r="19" spans="1:6" x14ac:dyDescent="0.25">
      <c r="A19" s="1" t="s">
        <v>43</v>
      </c>
      <c r="B19" s="1">
        <v>100</v>
      </c>
      <c r="C19" s="1">
        <v>3450</v>
      </c>
      <c r="D19" s="1">
        <v>1.9</v>
      </c>
      <c r="E19" s="1" t="s">
        <v>8</v>
      </c>
      <c r="F19" s="1" t="s">
        <v>44</v>
      </c>
    </row>
    <row r="20" spans="1:6" x14ac:dyDescent="0.25">
      <c r="A20" s="1" t="s">
        <v>43</v>
      </c>
      <c r="B20" s="1">
        <v>100</v>
      </c>
      <c r="C20" s="1">
        <v>3450</v>
      </c>
      <c r="D20" s="1">
        <v>1.38</v>
      </c>
      <c r="E20" s="1" t="s">
        <v>8</v>
      </c>
      <c r="F20" s="1" t="s">
        <v>44</v>
      </c>
    </row>
    <row r="21" spans="1:6" x14ac:dyDescent="0.25">
      <c r="A21" s="1" t="s">
        <v>43</v>
      </c>
      <c r="B21" s="1">
        <v>100</v>
      </c>
      <c r="C21" s="1">
        <v>3450</v>
      </c>
      <c r="D21" s="1">
        <v>1.9</v>
      </c>
      <c r="E21" s="1" t="s">
        <v>8</v>
      </c>
      <c r="F21" s="1" t="s">
        <v>44</v>
      </c>
    </row>
    <row r="22" spans="1:6" x14ac:dyDescent="0.25">
      <c r="A22" s="1" t="s">
        <v>43</v>
      </c>
      <c r="B22" s="1">
        <v>100</v>
      </c>
      <c r="C22" s="1">
        <v>718.83</v>
      </c>
      <c r="D22" s="1">
        <v>0.44</v>
      </c>
      <c r="E22" s="1" t="s">
        <v>8</v>
      </c>
      <c r="F22" s="1" t="s">
        <v>44</v>
      </c>
    </row>
    <row r="23" spans="1:6" x14ac:dyDescent="0.25">
      <c r="A23" s="1" t="s">
        <v>43</v>
      </c>
      <c r="B23" s="1">
        <v>100</v>
      </c>
      <c r="C23" s="1">
        <v>740</v>
      </c>
      <c r="D23" s="1">
        <v>0.86</v>
      </c>
      <c r="E23" s="1" t="s">
        <v>8</v>
      </c>
      <c r="F23" s="1" t="s">
        <v>44</v>
      </c>
    </row>
    <row r="24" spans="1:6" x14ac:dyDescent="0.25">
      <c r="A24" s="1" t="s">
        <v>43</v>
      </c>
      <c r="B24" s="1">
        <v>100</v>
      </c>
      <c r="C24" s="1">
        <v>3450</v>
      </c>
      <c r="D24" s="1">
        <v>1.17</v>
      </c>
      <c r="E24" s="1" t="s">
        <v>8</v>
      </c>
      <c r="F24" s="1" t="s">
        <v>44</v>
      </c>
    </row>
    <row r="25" spans="1:6" x14ac:dyDescent="0.25">
      <c r="A25" s="1" t="s">
        <v>43</v>
      </c>
      <c r="B25" s="1">
        <v>100</v>
      </c>
      <c r="C25" s="1">
        <v>3450</v>
      </c>
      <c r="D25" s="1">
        <v>0.83</v>
      </c>
      <c r="E25" s="1" t="s">
        <v>8</v>
      </c>
      <c r="F25" s="1" t="s">
        <v>44</v>
      </c>
    </row>
    <row r="26" spans="1:6" x14ac:dyDescent="0.25">
      <c r="A26" s="1" t="s">
        <v>43</v>
      </c>
      <c r="B26" s="1">
        <v>100</v>
      </c>
      <c r="C26" s="1">
        <v>3450</v>
      </c>
      <c r="D26" s="1">
        <v>1.88</v>
      </c>
      <c r="E26" s="1" t="s">
        <v>8</v>
      </c>
      <c r="F26" s="1" t="s">
        <v>44</v>
      </c>
    </row>
    <row r="27" spans="1:6" x14ac:dyDescent="0.25">
      <c r="A27" s="1" t="s">
        <v>43</v>
      </c>
      <c r="B27" s="1">
        <v>100</v>
      </c>
      <c r="C27" s="1">
        <v>3450</v>
      </c>
      <c r="D27" s="1">
        <v>1.35</v>
      </c>
      <c r="E27" s="1" t="s">
        <v>8</v>
      </c>
      <c r="F27" s="1" t="s">
        <v>44</v>
      </c>
    </row>
    <row r="28" spans="1:6" x14ac:dyDescent="0.25">
      <c r="A28" s="1" t="s">
        <v>43</v>
      </c>
      <c r="B28" s="1">
        <v>100</v>
      </c>
      <c r="C28" s="1">
        <v>3450</v>
      </c>
      <c r="D28" s="1">
        <v>1.35</v>
      </c>
      <c r="E28" s="1" t="s">
        <v>8</v>
      </c>
      <c r="F28" s="1" t="s">
        <v>44</v>
      </c>
    </row>
    <row r="29" spans="1:6" x14ac:dyDescent="0.25">
      <c r="A29" s="1" t="s">
        <v>43</v>
      </c>
      <c r="B29" s="1">
        <v>100</v>
      </c>
      <c r="C29" s="1">
        <v>3450</v>
      </c>
      <c r="D29" s="1">
        <v>1.73</v>
      </c>
      <c r="E29" s="1" t="s">
        <v>8</v>
      </c>
      <c r="F29" s="1" t="s">
        <v>44</v>
      </c>
    </row>
    <row r="30" spans="1:6" x14ac:dyDescent="0.25">
      <c r="A30" s="1" t="s">
        <v>43</v>
      </c>
      <c r="B30" s="1">
        <v>100</v>
      </c>
      <c r="C30" s="1">
        <v>3450</v>
      </c>
      <c r="D30" s="1">
        <v>1.17</v>
      </c>
      <c r="E30" s="1" t="s">
        <v>8</v>
      </c>
      <c r="F30" s="1" t="s">
        <v>44</v>
      </c>
    </row>
    <row r="31" spans="1:6" x14ac:dyDescent="0.25">
      <c r="A31" s="1" t="s">
        <v>43</v>
      </c>
      <c r="B31" s="1">
        <v>100</v>
      </c>
      <c r="C31" s="1">
        <v>3450</v>
      </c>
      <c r="D31" s="1">
        <v>1.17</v>
      </c>
      <c r="E31" s="1" t="s">
        <v>8</v>
      </c>
      <c r="F31" s="1" t="s">
        <v>44</v>
      </c>
    </row>
    <row r="32" spans="1:6" x14ac:dyDescent="0.25">
      <c r="A32" s="1" t="s">
        <v>43</v>
      </c>
      <c r="B32" s="1">
        <v>100</v>
      </c>
      <c r="C32" s="1">
        <v>3450</v>
      </c>
      <c r="D32" s="1">
        <v>1.21</v>
      </c>
      <c r="E32" s="1" t="s">
        <v>8</v>
      </c>
      <c r="F32" s="1" t="s">
        <v>44</v>
      </c>
    </row>
    <row r="33" spans="1:6" x14ac:dyDescent="0.25">
      <c r="A33" s="1" t="s">
        <v>43</v>
      </c>
      <c r="B33" s="1">
        <v>100</v>
      </c>
      <c r="C33" s="1">
        <v>3450</v>
      </c>
      <c r="D33" s="1">
        <v>1.17</v>
      </c>
      <c r="E33" s="1" t="s">
        <v>8</v>
      </c>
      <c r="F33" s="1" t="s">
        <v>44</v>
      </c>
    </row>
    <row r="34" spans="1:6" x14ac:dyDescent="0.25">
      <c r="A34" s="1" t="s">
        <v>43</v>
      </c>
      <c r="B34" s="1">
        <v>100</v>
      </c>
      <c r="C34" s="1">
        <v>3450</v>
      </c>
      <c r="D34" s="1">
        <v>1.17</v>
      </c>
      <c r="E34" s="1" t="s">
        <v>8</v>
      </c>
      <c r="F34" s="1" t="s">
        <v>44</v>
      </c>
    </row>
    <row r="35" spans="1:6" x14ac:dyDescent="0.25">
      <c r="A35" s="1" t="s">
        <v>43</v>
      </c>
      <c r="B35" s="1">
        <v>100</v>
      </c>
      <c r="C35" s="1">
        <v>3450</v>
      </c>
      <c r="D35" s="1">
        <v>1.38</v>
      </c>
      <c r="E35" s="1" t="s">
        <v>8</v>
      </c>
      <c r="F35" s="1" t="s">
        <v>44</v>
      </c>
    </row>
    <row r="36" spans="1:6" x14ac:dyDescent="0.25">
      <c r="A36" s="1" t="s">
        <v>43</v>
      </c>
      <c r="B36" s="1">
        <v>100</v>
      </c>
      <c r="C36" s="1">
        <v>3590</v>
      </c>
      <c r="D36" s="1">
        <v>1.24</v>
      </c>
      <c r="E36" s="1" t="s">
        <v>8</v>
      </c>
      <c r="F36" s="1" t="s">
        <v>44</v>
      </c>
    </row>
    <row r="37" spans="1:6" x14ac:dyDescent="0.25">
      <c r="A37" s="1" t="s">
        <v>43</v>
      </c>
      <c r="B37" s="1">
        <v>100</v>
      </c>
      <c r="C37" s="1">
        <v>3590</v>
      </c>
      <c r="D37" s="1">
        <v>1.24</v>
      </c>
      <c r="E37" s="1" t="s">
        <v>8</v>
      </c>
      <c r="F37" s="1" t="s">
        <v>44</v>
      </c>
    </row>
    <row r="38" spans="1:6" x14ac:dyDescent="0.25">
      <c r="A38" s="1" t="s">
        <v>43</v>
      </c>
      <c r="B38" s="1">
        <v>100</v>
      </c>
      <c r="C38" s="1">
        <v>3510</v>
      </c>
      <c r="D38" s="1">
        <v>0.53</v>
      </c>
      <c r="E38" s="1" t="s">
        <v>8</v>
      </c>
      <c r="F38" s="1" t="s">
        <v>44</v>
      </c>
    </row>
    <row r="39" spans="1:6" x14ac:dyDescent="0.25">
      <c r="A39" s="1" t="s">
        <v>43</v>
      </c>
      <c r="B39" s="1">
        <v>100</v>
      </c>
      <c r="C39" s="1">
        <v>3450</v>
      </c>
      <c r="D39" s="1">
        <v>1.17</v>
      </c>
      <c r="E39" s="1" t="s">
        <v>8</v>
      </c>
      <c r="F39" s="1" t="s">
        <v>44</v>
      </c>
    </row>
    <row r="40" spans="1:6" x14ac:dyDescent="0.25">
      <c r="A40" s="1" t="s">
        <v>43</v>
      </c>
      <c r="B40" s="1">
        <v>100</v>
      </c>
      <c r="C40" s="1">
        <v>3450</v>
      </c>
      <c r="D40" s="1">
        <v>2.42</v>
      </c>
      <c r="E40" s="1" t="s">
        <v>8</v>
      </c>
      <c r="F40" s="1" t="s">
        <v>44</v>
      </c>
    </row>
    <row r="41" spans="1:6" x14ac:dyDescent="0.25">
      <c r="A41" s="1" t="s">
        <v>43</v>
      </c>
      <c r="B41" s="1">
        <v>100</v>
      </c>
      <c r="C41" s="1">
        <v>3450</v>
      </c>
      <c r="D41" s="1">
        <v>1.17</v>
      </c>
      <c r="E41" s="1" t="s">
        <v>8</v>
      </c>
      <c r="F41" s="1" t="s">
        <v>44</v>
      </c>
    </row>
    <row r="42" spans="1:6" x14ac:dyDescent="0.25">
      <c r="A42" s="1" t="s">
        <v>43</v>
      </c>
      <c r="B42" s="1">
        <v>100</v>
      </c>
      <c r="C42" s="1">
        <v>3450</v>
      </c>
      <c r="D42" s="1">
        <v>1.21</v>
      </c>
      <c r="E42" s="1" t="s">
        <v>8</v>
      </c>
      <c r="F42" s="1" t="s">
        <v>44</v>
      </c>
    </row>
    <row r="43" spans="1:6" x14ac:dyDescent="0.25">
      <c r="A43" s="1" t="s">
        <v>43</v>
      </c>
      <c r="B43" s="1">
        <v>100</v>
      </c>
      <c r="C43" s="1">
        <v>3450</v>
      </c>
      <c r="D43" s="1">
        <v>1.17</v>
      </c>
      <c r="E43" s="1" t="s">
        <v>8</v>
      </c>
      <c r="F43" s="1" t="s">
        <v>44</v>
      </c>
    </row>
    <row r="44" spans="1:6" x14ac:dyDescent="0.25">
      <c r="A44" s="1" t="s">
        <v>43</v>
      </c>
      <c r="B44" s="1">
        <v>100</v>
      </c>
      <c r="C44" s="1">
        <v>3450</v>
      </c>
      <c r="D44" s="1">
        <v>1.31</v>
      </c>
      <c r="E44" s="1" t="s">
        <v>8</v>
      </c>
      <c r="F44" s="1" t="s">
        <v>44</v>
      </c>
    </row>
    <row r="45" spans="1:6" x14ac:dyDescent="0.25">
      <c r="A45" s="1" t="s">
        <v>43</v>
      </c>
      <c r="B45" s="1">
        <v>100</v>
      </c>
      <c r="C45" s="1">
        <v>3450</v>
      </c>
      <c r="D45" s="1">
        <v>1.21</v>
      </c>
      <c r="E45" s="1" t="s">
        <v>8</v>
      </c>
      <c r="F45" s="1" t="s">
        <v>44</v>
      </c>
    </row>
    <row r="46" spans="1:6" x14ac:dyDescent="0.25">
      <c r="A46" s="1" t="s">
        <v>43</v>
      </c>
      <c r="B46" s="1">
        <v>100</v>
      </c>
      <c r="C46" s="1">
        <v>3450</v>
      </c>
      <c r="D46" s="1">
        <v>1.31</v>
      </c>
      <c r="E46" s="1" t="s">
        <v>8</v>
      </c>
      <c r="F46" s="1" t="s">
        <v>44</v>
      </c>
    </row>
    <row r="47" spans="1:6" x14ac:dyDescent="0.25">
      <c r="A47" s="1" t="s">
        <v>43</v>
      </c>
      <c r="B47" s="1">
        <v>100</v>
      </c>
      <c r="C47" s="1">
        <v>3450</v>
      </c>
      <c r="D47" s="1">
        <v>1.24</v>
      </c>
      <c r="E47" s="1" t="s">
        <v>8</v>
      </c>
      <c r="F47" s="1" t="s">
        <v>44</v>
      </c>
    </row>
    <row r="48" spans="1:6" x14ac:dyDescent="0.25">
      <c r="A48" s="1" t="s">
        <v>43</v>
      </c>
      <c r="B48" s="1">
        <v>100</v>
      </c>
      <c r="C48" s="1">
        <v>3450</v>
      </c>
      <c r="D48" s="1">
        <v>0.52</v>
      </c>
      <c r="E48" s="1" t="s">
        <v>8</v>
      </c>
      <c r="F48" s="1" t="s">
        <v>44</v>
      </c>
    </row>
    <row r="49" spans="1:6" x14ac:dyDescent="0.25">
      <c r="A49" s="1" t="s">
        <v>43</v>
      </c>
      <c r="B49" s="1">
        <v>100</v>
      </c>
      <c r="C49" s="1">
        <v>3450</v>
      </c>
      <c r="D49" s="1">
        <v>1.24</v>
      </c>
      <c r="E49" s="1" t="s">
        <v>8</v>
      </c>
      <c r="F49" s="1" t="s">
        <v>44</v>
      </c>
    </row>
    <row r="50" spans="1:6" x14ac:dyDescent="0.25">
      <c r="A50" s="1" t="s">
        <v>43</v>
      </c>
      <c r="B50" s="1">
        <v>100</v>
      </c>
      <c r="C50" s="1">
        <v>3450</v>
      </c>
      <c r="D50" s="1">
        <v>1.45</v>
      </c>
      <c r="E50" s="1" t="s">
        <v>8</v>
      </c>
      <c r="F50" s="1" t="s">
        <v>44</v>
      </c>
    </row>
    <row r="51" spans="1:6" x14ac:dyDescent="0.25">
      <c r="A51" s="1" t="s">
        <v>43</v>
      </c>
      <c r="B51" s="1">
        <v>100</v>
      </c>
      <c r="C51" s="1">
        <v>3450</v>
      </c>
      <c r="D51" s="1">
        <v>1.04</v>
      </c>
      <c r="E51" s="1" t="s">
        <v>8</v>
      </c>
      <c r="F51" s="1" t="s">
        <v>44</v>
      </c>
    </row>
    <row r="52" spans="1:6" x14ac:dyDescent="0.25">
      <c r="A52" s="1" t="s">
        <v>43</v>
      </c>
      <c r="B52" s="1">
        <v>100</v>
      </c>
      <c r="C52" s="1">
        <v>3450</v>
      </c>
      <c r="D52" s="1">
        <v>1.45</v>
      </c>
      <c r="E52" s="1" t="s">
        <v>8</v>
      </c>
      <c r="F52" s="1" t="s">
        <v>44</v>
      </c>
    </row>
    <row r="53" spans="1:6" x14ac:dyDescent="0.25">
      <c r="A53" s="1" t="s">
        <v>43</v>
      </c>
      <c r="B53" s="1">
        <v>100</v>
      </c>
      <c r="C53" s="1">
        <v>3450</v>
      </c>
      <c r="D53" s="1">
        <v>1.17</v>
      </c>
      <c r="E53" s="1" t="s">
        <v>8</v>
      </c>
      <c r="F53" s="1" t="s">
        <v>44</v>
      </c>
    </row>
    <row r="54" spans="1:6" x14ac:dyDescent="0.25">
      <c r="A54" s="1" t="s">
        <v>43</v>
      </c>
      <c r="B54" s="1">
        <v>100</v>
      </c>
      <c r="C54" s="1">
        <v>3450</v>
      </c>
      <c r="D54" s="1">
        <v>0.52</v>
      </c>
      <c r="E54" s="1" t="s">
        <v>8</v>
      </c>
      <c r="F54" s="1" t="s">
        <v>44</v>
      </c>
    </row>
    <row r="55" spans="1:6" x14ac:dyDescent="0.25">
      <c r="A55" s="1" t="s">
        <v>43</v>
      </c>
      <c r="B55" s="1">
        <v>100</v>
      </c>
      <c r="C55" s="1">
        <v>3450</v>
      </c>
      <c r="D55" s="1">
        <v>1.17</v>
      </c>
      <c r="E55" s="1" t="s">
        <v>8</v>
      </c>
      <c r="F55" s="1" t="s">
        <v>44</v>
      </c>
    </row>
    <row r="56" spans="1:6" x14ac:dyDescent="0.25">
      <c r="A56" s="1" t="s">
        <v>43</v>
      </c>
      <c r="B56" s="1">
        <v>100</v>
      </c>
      <c r="C56" s="1">
        <v>3450</v>
      </c>
      <c r="D56" s="1">
        <v>1.17</v>
      </c>
      <c r="E56" s="1" t="s">
        <v>8</v>
      </c>
      <c r="F56" s="1" t="s">
        <v>44</v>
      </c>
    </row>
    <row r="57" spans="1:6" x14ac:dyDescent="0.25">
      <c r="A57" s="1" t="s">
        <v>43</v>
      </c>
      <c r="B57" s="1">
        <v>100</v>
      </c>
      <c r="C57" s="1">
        <v>3450</v>
      </c>
      <c r="D57" s="1">
        <v>0.52</v>
      </c>
      <c r="E57" s="1" t="s">
        <v>8</v>
      </c>
      <c r="F57" s="1" t="s">
        <v>44</v>
      </c>
    </row>
    <row r="58" spans="1:6" x14ac:dyDescent="0.25">
      <c r="A58" s="1" t="s">
        <v>43</v>
      </c>
      <c r="B58" s="1">
        <v>100</v>
      </c>
      <c r="C58" s="1">
        <v>3450</v>
      </c>
      <c r="D58" s="1">
        <v>1.17</v>
      </c>
      <c r="E58" s="1" t="s">
        <v>8</v>
      </c>
      <c r="F58" s="1" t="s">
        <v>44</v>
      </c>
    </row>
    <row r="59" spans="1:6" x14ac:dyDescent="0.25">
      <c r="A59" s="1" t="s">
        <v>43</v>
      </c>
      <c r="B59" s="1">
        <v>100</v>
      </c>
      <c r="C59" s="1">
        <v>3450</v>
      </c>
      <c r="D59" s="1">
        <v>1.24</v>
      </c>
      <c r="E59" s="1" t="s">
        <v>8</v>
      </c>
      <c r="F59" s="1" t="s">
        <v>44</v>
      </c>
    </row>
    <row r="60" spans="1:6" x14ac:dyDescent="0.25">
      <c r="A60" s="1" t="s">
        <v>43</v>
      </c>
      <c r="B60" s="1">
        <v>100</v>
      </c>
      <c r="C60" s="1">
        <v>3450</v>
      </c>
      <c r="D60" s="1">
        <v>0.52</v>
      </c>
      <c r="E60" s="1" t="s">
        <v>8</v>
      </c>
      <c r="F60" s="1" t="s">
        <v>44</v>
      </c>
    </row>
    <row r="61" spans="1:6" x14ac:dyDescent="0.25">
      <c r="A61" s="1" t="s">
        <v>43</v>
      </c>
      <c r="B61" s="1">
        <v>100</v>
      </c>
      <c r="C61" s="1">
        <v>3450</v>
      </c>
      <c r="D61" s="1">
        <v>1.24</v>
      </c>
      <c r="E61" s="1" t="s">
        <v>8</v>
      </c>
      <c r="F61" s="1" t="s">
        <v>44</v>
      </c>
    </row>
    <row r="62" spans="1:6" x14ac:dyDescent="0.25">
      <c r="A62" s="1" t="s">
        <v>43</v>
      </c>
      <c r="B62" s="1">
        <v>100</v>
      </c>
      <c r="C62" s="1">
        <v>3450</v>
      </c>
      <c r="D62" s="1">
        <v>1.28</v>
      </c>
      <c r="E62" s="1" t="s">
        <v>8</v>
      </c>
      <c r="F62" s="1" t="s">
        <v>44</v>
      </c>
    </row>
    <row r="63" spans="1:6" x14ac:dyDescent="0.25">
      <c r="A63" s="1" t="s">
        <v>43</v>
      </c>
      <c r="B63" s="1">
        <v>100</v>
      </c>
      <c r="C63" s="1">
        <v>3450</v>
      </c>
      <c r="D63" s="1">
        <v>0.52</v>
      </c>
      <c r="E63" s="1" t="s">
        <v>8</v>
      </c>
      <c r="F63" s="1" t="s">
        <v>44</v>
      </c>
    </row>
    <row r="64" spans="1:6" x14ac:dyDescent="0.25">
      <c r="A64" s="1" t="s">
        <v>43</v>
      </c>
      <c r="B64" s="1">
        <v>100</v>
      </c>
      <c r="C64" s="1">
        <v>3450</v>
      </c>
      <c r="D64" s="1">
        <v>1.28</v>
      </c>
      <c r="E64" s="1" t="s">
        <v>8</v>
      </c>
      <c r="F64" s="1" t="s">
        <v>44</v>
      </c>
    </row>
    <row r="65" spans="1:6" x14ac:dyDescent="0.25">
      <c r="A65" s="1" t="s">
        <v>43</v>
      </c>
      <c r="B65" s="1">
        <v>100</v>
      </c>
      <c r="C65" s="1">
        <v>3450</v>
      </c>
      <c r="D65" s="1">
        <v>1.36</v>
      </c>
      <c r="E65" s="1" t="s">
        <v>8</v>
      </c>
      <c r="F65" s="1" t="s">
        <v>44</v>
      </c>
    </row>
    <row r="66" spans="1:6" x14ac:dyDescent="0.25">
      <c r="A66" s="1" t="s">
        <v>43</v>
      </c>
      <c r="B66" s="1">
        <v>100</v>
      </c>
      <c r="C66" s="1">
        <v>3450</v>
      </c>
      <c r="D66" s="1">
        <v>1.35</v>
      </c>
      <c r="E66" s="1" t="s">
        <v>8</v>
      </c>
      <c r="F66" s="1" t="s">
        <v>44</v>
      </c>
    </row>
    <row r="67" spans="1:6" x14ac:dyDescent="0.25">
      <c r="A67" s="1" t="s">
        <v>43</v>
      </c>
      <c r="B67" s="1">
        <v>100</v>
      </c>
      <c r="C67" s="1">
        <v>3450</v>
      </c>
      <c r="D67" s="1">
        <v>1.43</v>
      </c>
      <c r="E67" s="1" t="s">
        <v>8</v>
      </c>
      <c r="F67" s="1" t="s">
        <v>44</v>
      </c>
    </row>
    <row r="68" spans="1:6" x14ac:dyDescent="0.25">
      <c r="A68" s="1" t="s">
        <v>43</v>
      </c>
      <c r="B68" s="1">
        <v>100</v>
      </c>
      <c r="C68" s="1">
        <v>3450</v>
      </c>
      <c r="D68" s="1">
        <v>1.43</v>
      </c>
      <c r="E68" s="1" t="s">
        <v>8</v>
      </c>
      <c r="F68" s="1" t="s">
        <v>44</v>
      </c>
    </row>
    <row r="69" spans="1:6" x14ac:dyDescent="0.25">
      <c r="A69" s="1" t="s">
        <v>43</v>
      </c>
      <c r="B69" s="1">
        <v>100</v>
      </c>
      <c r="C69" s="1">
        <v>3450</v>
      </c>
      <c r="D69" s="1">
        <v>0.69</v>
      </c>
      <c r="E69" s="1" t="s">
        <v>8</v>
      </c>
      <c r="F69" s="1" t="s">
        <v>44</v>
      </c>
    </row>
    <row r="70" spans="1:6" x14ac:dyDescent="0.25">
      <c r="A70" s="1" t="s">
        <v>43</v>
      </c>
      <c r="B70" s="1">
        <v>100</v>
      </c>
      <c r="C70" s="1">
        <v>3450</v>
      </c>
      <c r="D70" s="1">
        <v>1.04</v>
      </c>
      <c r="E70" s="1" t="s">
        <v>8</v>
      </c>
      <c r="F70" s="1" t="s">
        <v>44</v>
      </c>
    </row>
    <row r="71" spans="1:6" x14ac:dyDescent="0.25">
      <c r="A71" s="1" t="s">
        <v>43</v>
      </c>
      <c r="B71" s="1">
        <v>100</v>
      </c>
      <c r="C71" s="1">
        <v>3450</v>
      </c>
      <c r="D71" s="1">
        <v>1.04</v>
      </c>
      <c r="E71" s="1" t="s">
        <v>8</v>
      </c>
      <c r="F71" s="1" t="s">
        <v>44</v>
      </c>
    </row>
    <row r="72" spans="1:6" x14ac:dyDescent="0.25">
      <c r="A72" s="1" t="s">
        <v>43</v>
      </c>
      <c r="B72" s="1">
        <v>100</v>
      </c>
      <c r="C72" s="1">
        <v>3450</v>
      </c>
      <c r="D72" s="1">
        <v>1.04</v>
      </c>
      <c r="E72" s="1" t="s">
        <v>8</v>
      </c>
      <c r="F72" s="1" t="s">
        <v>44</v>
      </c>
    </row>
    <row r="73" spans="1:6" x14ac:dyDescent="0.25">
      <c r="A73" s="1" t="s">
        <v>43</v>
      </c>
      <c r="B73" s="1">
        <v>100</v>
      </c>
      <c r="C73" s="1">
        <v>3450</v>
      </c>
      <c r="D73" s="1">
        <v>1.04</v>
      </c>
      <c r="E73" s="1" t="s">
        <v>8</v>
      </c>
      <c r="F73" s="1" t="s">
        <v>44</v>
      </c>
    </row>
    <row r="74" spans="1:6" x14ac:dyDescent="0.25">
      <c r="A74" s="1" t="s">
        <v>43</v>
      </c>
      <c r="B74" s="1">
        <v>100</v>
      </c>
      <c r="C74" s="1">
        <v>3450</v>
      </c>
      <c r="D74" s="1">
        <v>0.69</v>
      </c>
      <c r="E74" s="1" t="s">
        <v>8</v>
      </c>
      <c r="F74" s="1" t="s">
        <v>44</v>
      </c>
    </row>
    <row r="75" spans="1:6" x14ac:dyDescent="0.25">
      <c r="A75" s="1" t="s">
        <v>43</v>
      </c>
      <c r="B75" s="1">
        <v>100</v>
      </c>
      <c r="C75" s="1">
        <v>3450</v>
      </c>
      <c r="D75" s="1">
        <v>1.17</v>
      </c>
      <c r="E75" s="1" t="s">
        <v>8</v>
      </c>
      <c r="F75" s="1" t="s">
        <v>44</v>
      </c>
    </row>
    <row r="76" spans="1:6" x14ac:dyDescent="0.25">
      <c r="A76" s="1" t="s">
        <v>43</v>
      </c>
      <c r="B76" s="1">
        <v>100</v>
      </c>
      <c r="C76" s="1">
        <v>3450</v>
      </c>
      <c r="D76" s="1">
        <v>1.54</v>
      </c>
      <c r="E76" s="1" t="s">
        <v>8</v>
      </c>
      <c r="F76" s="1" t="s">
        <v>44</v>
      </c>
    </row>
    <row r="77" spans="1:6" x14ac:dyDescent="0.25">
      <c r="A77" s="1" t="s">
        <v>43</v>
      </c>
      <c r="B77" s="1">
        <v>100</v>
      </c>
      <c r="C77" s="1">
        <v>3500</v>
      </c>
      <c r="D77" s="1">
        <v>1.19</v>
      </c>
      <c r="E77" s="1" t="s">
        <v>8</v>
      </c>
      <c r="F77" s="1" t="s">
        <v>44</v>
      </c>
    </row>
    <row r="78" spans="1:6" x14ac:dyDescent="0.25">
      <c r="A78" s="1" t="s">
        <v>43</v>
      </c>
      <c r="B78" s="1">
        <v>100</v>
      </c>
      <c r="C78" s="1">
        <v>3500</v>
      </c>
      <c r="D78" s="1">
        <v>1.58</v>
      </c>
      <c r="E78" s="1" t="s">
        <v>8</v>
      </c>
      <c r="F78" s="1" t="s">
        <v>44</v>
      </c>
    </row>
    <row r="79" spans="1:6" x14ac:dyDescent="0.25">
      <c r="A79" s="1" t="s">
        <v>43</v>
      </c>
      <c r="B79" s="1">
        <v>100</v>
      </c>
      <c r="C79" s="1">
        <v>3450</v>
      </c>
      <c r="D79" s="1">
        <v>1.17</v>
      </c>
      <c r="E79" s="1" t="s">
        <v>8</v>
      </c>
      <c r="F79" s="1" t="s">
        <v>44</v>
      </c>
    </row>
    <row r="80" spans="1:6" x14ac:dyDescent="0.25">
      <c r="A80" s="1" t="s">
        <v>43</v>
      </c>
      <c r="B80" s="1">
        <v>100</v>
      </c>
      <c r="C80" s="1">
        <v>3450</v>
      </c>
      <c r="D80" s="1">
        <v>1.17</v>
      </c>
      <c r="E80" s="1" t="s">
        <v>8</v>
      </c>
      <c r="F80" s="1" t="s">
        <v>44</v>
      </c>
    </row>
    <row r="81" spans="1:6" x14ac:dyDescent="0.25">
      <c r="A81" s="1" t="s">
        <v>43</v>
      </c>
      <c r="B81" s="1">
        <v>100</v>
      </c>
      <c r="C81" s="1">
        <v>3450</v>
      </c>
      <c r="D81" s="1">
        <v>1.55</v>
      </c>
      <c r="E81" s="1" t="s">
        <v>8</v>
      </c>
      <c r="F81" s="1" t="s">
        <v>44</v>
      </c>
    </row>
    <row r="82" spans="1:6" x14ac:dyDescent="0.25">
      <c r="A82" s="1" t="s">
        <v>43</v>
      </c>
      <c r="B82" s="1">
        <v>100</v>
      </c>
      <c r="C82" s="1">
        <v>3450</v>
      </c>
      <c r="D82" s="1">
        <v>1.45</v>
      </c>
      <c r="E82" s="1" t="s">
        <v>8</v>
      </c>
      <c r="F82" s="1" t="s">
        <v>44</v>
      </c>
    </row>
    <row r="83" spans="1:6" x14ac:dyDescent="0.25">
      <c r="A83" s="1" t="s">
        <v>43</v>
      </c>
      <c r="B83" s="1">
        <v>100</v>
      </c>
      <c r="C83" s="1">
        <v>3450</v>
      </c>
      <c r="D83" s="1">
        <v>1.45</v>
      </c>
      <c r="E83" s="1" t="s">
        <v>8</v>
      </c>
      <c r="F83" s="1" t="s">
        <v>44</v>
      </c>
    </row>
    <row r="84" spans="1:6" x14ac:dyDescent="0.25">
      <c r="A84" s="1" t="s">
        <v>43</v>
      </c>
      <c r="B84" s="1">
        <v>100</v>
      </c>
      <c r="C84" s="1">
        <v>3450</v>
      </c>
      <c r="D84" s="1">
        <v>0.69</v>
      </c>
      <c r="E84" s="1" t="s">
        <v>8</v>
      </c>
      <c r="F84" s="1" t="s">
        <v>44</v>
      </c>
    </row>
    <row r="85" spans="1:6" x14ac:dyDescent="0.25">
      <c r="A85" s="1" t="s">
        <v>43</v>
      </c>
      <c r="B85" s="1">
        <v>100</v>
      </c>
      <c r="C85" s="1">
        <v>3450</v>
      </c>
      <c r="D85" s="1">
        <v>1.38</v>
      </c>
      <c r="E85" s="1" t="s">
        <v>8</v>
      </c>
      <c r="F85" s="1" t="s">
        <v>44</v>
      </c>
    </row>
    <row r="86" spans="1:6" x14ac:dyDescent="0.25">
      <c r="A86" s="1" t="s">
        <v>43</v>
      </c>
      <c r="B86" s="1">
        <v>100</v>
      </c>
      <c r="C86" s="1">
        <v>3450</v>
      </c>
      <c r="D86" s="1">
        <v>1.38</v>
      </c>
      <c r="E86" s="1" t="s">
        <v>8</v>
      </c>
      <c r="F86" s="1" t="s">
        <v>44</v>
      </c>
    </row>
    <row r="87" spans="1:6" x14ac:dyDescent="0.25">
      <c r="A87" s="1" t="s">
        <v>43</v>
      </c>
      <c r="B87" s="1">
        <v>100</v>
      </c>
      <c r="C87" s="1">
        <v>3450</v>
      </c>
      <c r="D87" s="1">
        <v>1.73</v>
      </c>
      <c r="E87" s="1" t="s">
        <v>8</v>
      </c>
      <c r="F87" s="1" t="s">
        <v>44</v>
      </c>
    </row>
    <row r="88" spans="1:6" x14ac:dyDescent="0.25">
      <c r="A88" s="1" t="s">
        <v>43</v>
      </c>
      <c r="B88" s="1">
        <v>100</v>
      </c>
      <c r="C88" s="1">
        <v>3450</v>
      </c>
      <c r="D88" s="1">
        <v>1.73</v>
      </c>
      <c r="E88" s="1" t="s">
        <v>8</v>
      </c>
      <c r="F88" s="1" t="s">
        <v>44</v>
      </c>
    </row>
    <row r="89" spans="1:6" x14ac:dyDescent="0.25">
      <c r="A89" s="1" t="s">
        <v>43</v>
      </c>
      <c r="B89" s="1">
        <v>100</v>
      </c>
      <c r="C89" s="1">
        <v>3450</v>
      </c>
      <c r="D89" s="1">
        <v>1.38</v>
      </c>
      <c r="E89" s="1" t="s">
        <v>8</v>
      </c>
      <c r="F89" s="1" t="s">
        <v>44</v>
      </c>
    </row>
    <row r="90" spans="1:6" x14ac:dyDescent="0.25">
      <c r="A90" s="1" t="s">
        <v>43</v>
      </c>
      <c r="B90" s="1">
        <v>100</v>
      </c>
      <c r="C90" s="1">
        <v>3590</v>
      </c>
      <c r="D90" s="1">
        <v>1.4</v>
      </c>
      <c r="E90" s="1" t="s">
        <v>8</v>
      </c>
      <c r="F90" s="1" t="s">
        <v>44</v>
      </c>
    </row>
    <row r="91" spans="1:6" x14ac:dyDescent="0.25">
      <c r="A91" s="1" t="s">
        <v>43</v>
      </c>
      <c r="B91" s="1">
        <v>100</v>
      </c>
      <c r="C91" s="1">
        <v>3590</v>
      </c>
      <c r="D91" s="1">
        <v>1.4</v>
      </c>
      <c r="E91" s="1" t="s">
        <v>8</v>
      </c>
      <c r="F91" s="1" t="s">
        <v>44</v>
      </c>
    </row>
    <row r="92" spans="1:6" x14ac:dyDescent="0.25">
      <c r="A92" s="1" t="s">
        <v>43</v>
      </c>
      <c r="B92" s="1">
        <v>100</v>
      </c>
      <c r="C92" s="1">
        <v>3510</v>
      </c>
      <c r="D92" s="1">
        <v>1.4</v>
      </c>
      <c r="E92" s="1" t="s">
        <v>8</v>
      </c>
      <c r="F92" s="1" t="s">
        <v>44</v>
      </c>
    </row>
    <row r="93" spans="1:6" x14ac:dyDescent="0.25">
      <c r="A93" s="1" t="s">
        <v>43</v>
      </c>
      <c r="B93" s="1">
        <v>100</v>
      </c>
      <c r="C93" s="1">
        <v>3450</v>
      </c>
      <c r="D93" s="1">
        <v>3.61</v>
      </c>
      <c r="E93" s="1" t="s">
        <v>8</v>
      </c>
      <c r="F93" s="1" t="s">
        <v>44</v>
      </c>
    </row>
    <row r="94" spans="1:6" x14ac:dyDescent="0.25">
      <c r="A94" s="1" t="s">
        <v>43</v>
      </c>
      <c r="B94" s="1">
        <v>100</v>
      </c>
      <c r="C94" s="1">
        <v>3450</v>
      </c>
      <c r="D94" s="1">
        <v>4.24</v>
      </c>
      <c r="E94" s="1" t="s">
        <v>8</v>
      </c>
      <c r="F94" s="1" t="s">
        <v>44</v>
      </c>
    </row>
    <row r="95" spans="1:6" x14ac:dyDescent="0.25">
      <c r="A95" s="1" t="s">
        <v>43</v>
      </c>
      <c r="B95" s="1">
        <v>100</v>
      </c>
      <c r="C95" s="1">
        <v>3450</v>
      </c>
      <c r="D95" s="1">
        <v>1.04</v>
      </c>
      <c r="E95" s="1" t="s">
        <v>19</v>
      </c>
      <c r="F95" s="1" t="s">
        <v>44</v>
      </c>
    </row>
    <row r="96" spans="1:6" x14ac:dyDescent="0.25">
      <c r="A96" s="1" t="s">
        <v>43</v>
      </c>
      <c r="B96" s="1">
        <v>100</v>
      </c>
      <c r="C96" s="1">
        <v>3450</v>
      </c>
      <c r="D96" s="1">
        <v>1.04</v>
      </c>
      <c r="E96" s="1" t="s">
        <v>19</v>
      </c>
      <c r="F96" s="1" t="s">
        <v>44</v>
      </c>
    </row>
    <row r="97" spans="1:6" x14ac:dyDescent="0.25">
      <c r="A97" s="1" t="s">
        <v>43</v>
      </c>
      <c r="B97" s="1">
        <v>100</v>
      </c>
      <c r="C97" s="1">
        <v>3450</v>
      </c>
      <c r="D97" s="1">
        <v>1.03</v>
      </c>
      <c r="E97" s="1" t="s">
        <v>19</v>
      </c>
      <c r="F97" s="1" t="s">
        <v>44</v>
      </c>
    </row>
    <row r="98" spans="1:6" x14ac:dyDescent="0.25">
      <c r="A98" s="1" t="s">
        <v>43</v>
      </c>
      <c r="B98" s="1">
        <v>100</v>
      </c>
      <c r="C98" s="1">
        <v>3450</v>
      </c>
      <c r="D98" s="1">
        <v>1.04</v>
      </c>
      <c r="E98" s="1" t="s">
        <v>19</v>
      </c>
      <c r="F98" s="1" t="s">
        <v>44</v>
      </c>
    </row>
    <row r="99" spans="1:6" x14ac:dyDescent="0.25">
      <c r="A99" s="1" t="s">
        <v>43</v>
      </c>
      <c r="B99" s="1">
        <v>100</v>
      </c>
      <c r="C99" s="1">
        <v>3450</v>
      </c>
      <c r="D99" s="1">
        <v>1.03</v>
      </c>
      <c r="E99" s="1" t="s">
        <v>19</v>
      </c>
      <c r="F99" s="1" t="s">
        <v>44</v>
      </c>
    </row>
    <row r="100" spans="1:6" x14ac:dyDescent="0.25">
      <c r="A100" s="1" t="s">
        <v>43</v>
      </c>
      <c r="B100" s="1">
        <v>100</v>
      </c>
      <c r="C100" s="1">
        <v>3450</v>
      </c>
      <c r="D100" s="1">
        <v>1.03</v>
      </c>
      <c r="E100" s="1" t="s">
        <v>19</v>
      </c>
      <c r="F100" s="1" t="s">
        <v>44</v>
      </c>
    </row>
    <row r="101" spans="1:6" x14ac:dyDescent="0.25">
      <c r="A101" s="1" t="s">
        <v>43</v>
      </c>
      <c r="B101" s="1">
        <v>100</v>
      </c>
      <c r="C101" s="1">
        <v>3450</v>
      </c>
      <c r="D101" s="1">
        <v>1.04</v>
      </c>
      <c r="E101" s="1" t="s">
        <v>19</v>
      </c>
      <c r="F101" s="1" t="s">
        <v>44</v>
      </c>
    </row>
    <row r="102" spans="1:6" x14ac:dyDescent="0.25">
      <c r="A102" s="1" t="s">
        <v>43</v>
      </c>
      <c r="B102" s="1">
        <v>100</v>
      </c>
      <c r="C102" s="1">
        <v>3450</v>
      </c>
      <c r="D102" s="1">
        <v>3.85</v>
      </c>
      <c r="E102" s="1" t="s">
        <v>19</v>
      </c>
      <c r="F102" s="1" t="s">
        <v>44</v>
      </c>
    </row>
    <row r="103" spans="1:6" x14ac:dyDescent="0.25">
      <c r="A103" s="1" t="s">
        <v>43</v>
      </c>
      <c r="B103" s="1">
        <v>100</v>
      </c>
      <c r="C103" s="1">
        <v>3450</v>
      </c>
      <c r="D103" s="1">
        <v>2.64</v>
      </c>
      <c r="E103" s="1" t="s">
        <v>19</v>
      </c>
      <c r="F103" s="1" t="s">
        <v>44</v>
      </c>
    </row>
    <row r="104" spans="1:6" x14ac:dyDescent="0.25">
      <c r="A104" s="1" t="s">
        <v>43</v>
      </c>
      <c r="B104" s="1">
        <v>100</v>
      </c>
      <c r="C104" s="1">
        <v>3450</v>
      </c>
      <c r="D104" s="1">
        <v>1.04</v>
      </c>
      <c r="E104" s="1" t="s">
        <v>19</v>
      </c>
      <c r="F104" s="1" t="s">
        <v>44</v>
      </c>
    </row>
    <row r="105" spans="1:6" x14ac:dyDescent="0.25">
      <c r="A105" s="1" t="s">
        <v>43</v>
      </c>
      <c r="B105" s="1">
        <v>100</v>
      </c>
      <c r="C105" s="1">
        <v>3450</v>
      </c>
      <c r="D105" s="1">
        <v>2.98</v>
      </c>
      <c r="E105" s="1" t="s">
        <v>19</v>
      </c>
      <c r="F105" s="1" t="s">
        <v>44</v>
      </c>
    </row>
    <row r="106" spans="1:6" x14ac:dyDescent="0.25">
      <c r="A106" s="1" t="s">
        <v>43</v>
      </c>
      <c r="B106" s="1">
        <v>100</v>
      </c>
      <c r="C106" s="1">
        <v>3450</v>
      </c>
      <c r="D106" s="1">
        <v>2.67</v>
      </c>
      <c r="E106" s="1" t="s">
        <v>19</v>
      </c>
      <c r="F106" s="1" t="s">
        <v>44</v>
      </c>
    </row>
    <row r="107" spans="1:6" x14ac:dyDescent="0.25">
      <c r="A107" s="1" t="s">
        <v>43</v>
      </c>
      <c r="B107" s="1">
        <v>100</v>
      </c>
      <c r="C107" s="1">
        <v>3450</v>
      </c>
      <c r="D107" s="1">
        <v>3.85</v>
      </c>
      <c r="E107" s="1" t="s">
        <v>19</v>
      </c>
      <c r="F107" s="1" t="s">
        <v>44</v>
      </c>
    </row>
    <row r="108" spans="1:6" x14ac:dyDescent="0.25">
      <c r="A108" s="1" t="s">
        <v>43</v>
      </c>
      <c r="B108" s="1">
        <v>100</v>
      </c>
      <c r="C108" s="1">
        <v>3450</v>
      </c>
      <c r="D108" s="1">
        <v>2.64</v>
      </c>
      <c r="E108" s="1" t="s">
        <v>19</v>
      </c>
      <c r="F108" s="1" t="s">
        <v>44</v>
      </c>
    </row>
    <row r="109" spans="1:6" x14ac:dyDescent="0.25">
      <c r="A109" s="1" t="s">
        <v>43</v>
      </c>
      <c r="B109" s="1">
        <v>100</v>
      </c>
      <c r="C109" s="1">
        <v>3510</v>
      </c>
      <c r="D109" s="1">
        <v>2.63</v>
      </c>
      <c r="E109" s="1" t="s">
        <v>19</v>
      </c>
      <c r="F109" s="1" t="s">
        <v>44</v>
      </c>
    </row>
    <row r="110" spans="1:6" x14ac:dyDescent="0.25">
      <c r="A110" s="1" t="s">
        <v>43</v>
      </c>
      <c r="B110" s="1">
        <v>100</v>
      </c>
      <c r="C110" s="1">
        <v>3510</v>
      </c>
      <c r="D110" s="1">
        <v>2.69</v>
      </c>
      <c r="E110" s="1" t="s">
        <v>19</v>
      </c>
      <c r="F110" s="1" t="s">
        <v>44</v>
      </c>
    </row>
    <row r="111" spans="1:6" x14ac:dyDescent="0.25">
      <c r="A111" s="1" t="s">
        <v>43</v>
      </c>
      <c r="B111" s="1">
        <v>100</v>
      </c>
      <c r="C111" s="1">
        <v>3450</v>
      </c>
      <c r="D111" s="1">
        <v>1.04</v>
      </c>
      <c r="E111" s="1" t="s">
        <v>19</v>
      </c>
      <c r="F111" s="1" t="s">
        <v>44</v>
      </c>
    </row>
    <row r="112" spans="1:6" x14ac:dyDescent="0.25">
      <c r="A112" s="1" t="s">
        <v>43</v>
      </c>
      <c r="B112" s="1">
        <v>100</v>
      </c>
      <c r="C112" s="1">
        <v>3450</v>
      </c>
      <c r="D112" s="1">
        <v>1.04</v>
      </c>
      <c r="E112" s="1" t="s">
        <v>19</v>
      </c>
      <c r="F112" s="1" t="s">
        <v>44</v>
      </c>
    </row>
    <row r="113" spans="1:6" x14ac:dyDescent="0.25">
      <c r="A113" s="1" t="s">
        <v>43</v>
      </c>
      <c r="B113" s="1">
        <v>100</v>
      </c>
      <c r="C113" s="1">
        <v>3450</v>
      </c>
      <c r="D113" s="1">
        <v>2.86</v>
      </c>
      <c r="E113" s="1" t="s">
        <v>19</v>
      </c>
      <c r="F113" s="1" t="s">
        <v>44</v>
      </c>
    </row>
    <row r="114" spans="1:6" x14ac:dyDescent="0.25">
      <c r="A114" s="1" t="s">
        <v>43</v>
      </c>
      <c r="B114" s="1">
        <v>100</v>
      </c>
      <c r="C114" s="1">
        <v>3450</v>
      </c>
      <c r="D114" s="1">
        <v>2.64</v>
      </c>
      <c r="E114" s="1" t="s">
        <v>19</v>
      </c>
      <c r="F114" s="1" t="s">
        <v>44</v>
      </c>
    </row>
    <row r="115" spans="1:6" x14ac:dyDescent="0.25">
      <c r="A115" s="1" t="s">
        <v>43</v>
      </c>
      <c r="B115" s="1">
        <v>100</v>
      </c>
      <c r="C115" s="1">
        <v>3450</v>
      </c>
      <c r="D115" s="1">
        <v>1.69</v>
      </c>
      <c r="E115" s="1" t="s">
        <v>19</v>
      </c>
      <c r="F115" s="1" t="s">
        <v>44</v>
      </c>
    </row>
    <row r="116" spans="1:6" x14ac:dyDescent="0.25">
      <c r="A116" s="1" t="s">
        <v>43</v>
      </c>
      <c r="B116" s="1">
        <v>100</v>
      </c>
      <c r="C116" s="1">
        <v>3450</v>
      </c>
      <c r="D116" s="1">
        <v>3.24</v>
      </c>
      <c r="E116" s="1" t="s">
        <v>19</v>
      </c>
      <c r="F116" s="1" t="s">
        <v>44</v>
      </c>
    </row>
    <row r="117" spans="1:6" x14ac:dyDescent="0.25">
      <c r="A117" s="1" t="s">
        <v>43</v>
      </c>
      <c r="B117" s="1">
        <v>100</v>
      </c>
      <c r="C117" s="1">
        <v>3450</v>
      </c>
      <c r="D117" s="1">
        <v>2.64</v>
      </c>
      <c r="E117" s="1" t="s">
        <v>19</v>
      </c>
      <c r="F117" s="1" t="s">
        <v>44</v>
      </c>
    </row>
    <row r="118" spans="1:6" x14ac:dyDescent="0.25">
      <c r="A118" s="1" t="s">
        <v>43</v>
      </c>
      <c r="B118" s="1">
        <v>100</v>
      </c>
      <c r="C118" s="1">
        <v>3450</v>
      </c>
      <c r="D118" s="1">
        <v>2.57</v>
      </c>
      <c r="E118" s="1" t="s">
        <v>19</v>
      </c>
      <c r="F118" s="1" t="s">
        <v>44</v>
      </c>
    </row>
    <row r="119" spans="1:6" x14ac:dyDescent="0.25">
      <c r="A119" s="1" t="s">
        <v>43</v>
      </c>
      <c r="B119" s="1">
        <v>100</v>
      </c>
      <c r="C119" s="1">
        <v>3450</v>
      </c>
      <c r="D119" s="1">
        <v>2.98</v>
      </c>
      <c r="E119" s="1" t="s">
        <v>19</v>
      </c>
      <c r="F119" s="1" t="s">
        <v>44</v>
      </c>
    </row>
    <row r="120" spans="1:6" x14ac:dyDescent="0.25">
      <c r="A120" s="1" t="s">
        <v>43</v>
      </c>
      <c r="B120" s="1">
        <v>100</v>
      </c>
      <c r="C120" s="1">
        <v>3450</v>
      </c>
      <c r="D120" s="1">
        <v>2.64</v>
      </c>
      <c r="E120" s="1" t="s">
        <v>19</v>
      </c>
      <c r="F120" s="1" t="s">
        <v>44</v>
      </c>
    </row>
    <row r="121" spans="1:6" x14ac:dyDescent="0.25">
      <c r="A121" s="1" t="s">
        <v>43</v>
      </c>
      <c r="B121" s="1">
        <v>100</v>
      </c>
      <c r="C121" s="1">
        <v>3450</v>
      </c>
      <c r="D121" s="1">
        <v>2.64</v>
      </c>
      <c r="E121" s="1" t="s">
        <v>19</v>
      </c>
      <c r="F121" s="1" t="s">
        <v>44</v>
      </c>
    </row>
    <row r="122" spans="1:6" x14ac:dyDescent="0.25">
      <c r="A122" s="1" t="s">
        <v>43</v>
      </c>
      <c r="B122" s="1">
        <v>100</v>
      </c>
      <c r="C122" s="1">
        <v>3450</v>
      </c>
      <c r="D122" s="1">
        <v>4.8099999999999996</v>
      </c>
      <c r="E122" s="1" t="s">
        <v>19</v>
      </c>
      <c r="F122" s="1" t="s">
        <v>44</v>
      </c>
    </row>
    <row r="123" spans="1:6" x14ac:dyDescent="0.25">
      <c r="A123" s="1" t="s">
        <v>43</v>
      </c>
      <c r="B123" s="1">
        <v>100</v>
      </c>
      <c r="C123" s="1">
        <v>3450</v>
      </c>
      <c r="D123" s="1">
        <v>3.24</v>
      </c>
      <c r="E123" s="1" t="s">
        <v>19</v>
      </c>
      <c r="F123" s="1" t="s">
        <v>44</v>
      </c>
    </row>
    <row r="124" spans="1:6" x14ac:dyDescent="0.25">
      <c r="A124" s="1" t="s">
        <v>43</v>
      </c>
      <c r="B124" s="1">
        <v>100</v>
      </c>
      <c r="C124" s="1">
        <v>3450</v>
      </c>
      <c r="D124" s="1">
        <v>2.52</v>
      </c>
      <c r="E124" s="1" t="s">
        <v>19</v>
      </c>
      <c r="F124" s="1" t="s">
        <v>44</v>
      </c>
    </row>
    <row r="125" spans="1:6" x14ac:dyDescent="0.25">
      <c r="A125" s="1" t="s">
        <v>43</v>
      </c>
      <c r="B125" s="1">
        <v>100</v>
      </c>
      <c r="C125" s="1">
        <v>3450</v>
      </c>
      <c r="D125" s="1">
        <v>1.69</v>
      </c>
      <c r="E125" s="1" t="s">
        <v>19</v>
      </c>
      <c r="F125" s="1" t="s">
        <v>44</v>
      </c>
    </row>
    <row r="126" spans="1:6" x14ac:dyDescent="0.25">
      <c r="A126" s="1" t="s">
        <v>43</v>
      </c>
      <c r="B126" s="1">
        <v>100</v>
      </c>
      <c r="C126" s="1">
        <v>3450</v>
      </c>
      <c r="D126" s="1">
        <v>6.49</v>
      </c>
      <c r="E126" s="1" t="s">
        <v>19</v>
      </c>
      <c r="F126" s="1" t="s">
        <v>44</v>
      </c>
    </row>
    <row r="127" spans="1:6" x14ac:dyDescent="0.25">
      <c r="A127" s="1" t="s">
        <v>43</v>
      </c>
      <c r="B127" s="1">
        <v>100</v>
      </c>
      <c r="C127" s="1">
        <v>3450</v>
      </c>
      <c r="D127" s="1">
        <v>2.98</v>
      </c>
      <c r="E127" s="1" t="s">
        <v>19</v>
      </c>
      <c r="F127" s="1" t="s">
        <v>44</v>
      </c>
    </row>
    <row r="128" spans="1:6" x14ac:dyDescent="0.25">
      <c r="A128" s="1" t="s">
        <v>43</v>
      </c>
      <c r="B128" s="1">
        <v>100</v>
      </c>
      <c r="C128" s="1">
        <v>3450</v>
      </c>
      <c r="D128" s="1">
        <v>2.98</v>
      </c>
      <c r="E128" s="1" t="s">
        <v>19</v>
      </c>
      <c r="F128" s="1" t="s">
        <v>44</v>
      </c>
    </row>
    <row r="129" spans="1:6" x14ac:dyDescent="0.25">
      <c r="A129" s="1" t="s">
        <v>43</v>
      </c>
      <c r="B129" s="1">
        <v>100</v>
      </c>
      <c r="C129" s="1">
        <v>3450</v>
      </c>
      <c r="D129" s="1">
        <v>2.64</v>
      </c>
      <c r="E129" s="1" t="s">
        <v>19</v>
      </c>
      <c r="F129" s="1" t="s">
        <v>44</v>
      </c>
    </row>
    <row r="130" spans="1:6" x14ac:dyDescent="0.25">
      <c r="A130" s="1" t="s">
        <v>43</v>
      </c>
      <c r="B130" s="1">
        <v>100</v>
      </c>
      <c r="C130" s="1">
        <v>3450</v>
      </c>
      <c r="D130" s="1">
        <v>3.24</v>
      </c>
      <c r="E130" s="1" t="s">
        <v>19</v>
      </c>
      <c r="F130" s="1" t="s">
        <v>44</v>
      </c>
    </row>
    <row r="131" spans="1:6" x14ac:dyDescent="0.25">
      <c r="A131" s="1" t="s">
        <v>43</v>
      </c>
      <c r="B131" s="1">
        <v>100</v>
      </c>
      <c r="C131" s="1">
        <v>3450</v>
      </c>
      <c r="D131" s="1">
        <v>1.69</v>
      </c>
      <c r="E131" s="1" t="s">
        <v>19</v>
      </c>
      <c r="F131" s="1" t="s">
        <v>44</v>
      </c>
    </row>
    <row r="132" spans="1:6" x14ac:dyDescent="0.25">
      <c r="A132" s="1" t="s">
        <v>43</v>
      </c>
      <c r="B132" s="1">
        <v>100</v>
      </c>
      <c r="C132" s="1">
        <v>3450</v>
      </c>
      <c r="D132" s="1">
        <v>1.17</v>
      </c>
      <c r="E132" s="1" t="s">
        <v>19</v>
      </c>
      <c r="F132" s="1" t="s">
        <v>44</v>
      </c>
    </row>
    <row r="133" spans="1:6" x14ac:dyDescent="0.25">
      <c r="A133" s="1" t="s">
        <v>43</v>
      </c>
      <c r="B133" s="1">
        <v>100</v>
      </c>
      <c r="C133" s="1">
        <v>3450</v>
      </c>
      <c r="D133" s="1">
        <v>1.17</v>
      </c>
      <c r="E133" s="1" t="s">
        <v>19</v>
      </c>
      <c r="F133" s="1" t="s">
        <v>44</v>
      </c>
    </row>
    <row r="134" spans="1:6" x14ac:dyDescent="0.25">
      <c r="A134" s="1" t="s">
        <v>43</v>
      </c>
      <c r="B134" s="1">
        <v>100</v>
      </c>
      <c r="C134" s="1">
        <v>3450</v>
      </c>
      <c r="D134" s="1">
        <v>1.57</v>
      </c>
      <c r="E134" s="1" t="s">
        <v>19</v>
      </c>
      <c r="F134" s="1" t="s">
        <v>44</v>
      </c>
    </row>
    <row r="135" spans="1:6" x14ac:dyDescent="0.25">
      <c r="A135" s="1" t="s">
        <v>43</v>
      </c>
      <c r="B135" s="1">
        <v>100</v>
      </c>
      <c r="C135" s="1">
        <v>3450</v>
      </c>
      <c r="D135" s="1">
        <v>1.35</v>
      </c>
      <c r="E135" s="1" t="s">
        <v>19</v>
      </c>
      <c r="F135" s="1" t="s">
        <v>44</v>
      </c>
    </row>
    <row r="136" spans="1:6" x14ac:dyDescent="0.25">
      <c r="A136" s="1" t="s">
        <v>43</v>
      </c>
      <c r="B136" s="1">
        <v>100</v>
      </c>
      <c r="C136" s="1">
        <v>3450</v>
      </c>
      <c r="D136" s="1">
        <v>1.35</v>
      </c>
      <c r="E136" s="1" t="s">
        <v>19</v>
      </c>
      <c r="F136" s="1" t="s">
        <v>44</v>
      </c>
    </row>
    <row r="137" spans="1:6" x14ac:dyDescent="0.25">
      <c r="A137" s="1" t="s">
        <v>43</v>
      </c>
      <c r="B137" s="1">
        <v>100</v>
      </c>
      <c r="C137" s="1">
        <v>3450</v>
      </c>
      <c r="D137" s="1">
        <v>1.9</v>
      </c>
      <c r="E137" s="1" t="s">
        <v>19</v>
      </c>
      <c r="F137" s="1" t="s">
        <v>44</v>
      </c>
    </row>
    <row r="138" spans="1:6" x14ac:dyDescent="0.25">
      <c r="A138" s="1" t="s">
        <v>43</v>
      </c>
      <c r="B138" s="1">
        <v>100</v>
      </c>
      <c r="C138" s="1">
        <v>3450</v>
      </c>
      <c r="D138" s="1">
        <v>1.17</v>
      </c>
      <c r="E138" s="1" t="s">
        <v>19</v>
      </c>
      <c r="F138" s="1" t="s">
        <v>44</v>
      </c>
    </row>
    <row r="139" spans="1:6" x14ac:dyDescent="0.25">
      <c r="A139" s="1" t="s">
        <v>43</v>
      </c>
      <c r="B139" s="1">
        <v>100</v>
      </c>
      <c r="C139" s="1">
        <v>3450</v>
      </c>
      <c r="D139" s="1">
        <v>1.17</v>
      </c>
      <c r="E139" s="1" t="s">
        <v>19</v>
      </c>
      <c r="F139" s="1" t="s">
        <v>44</v>
      </c>
    </row>
    <row r="140" spans="1:6" x14ac:dyDescent="0.25">
      <c r="A140" s="1" t="s">
        <v>43</v>
      </c>
      <c r="B140" s="1">
        <v>100</v>
      </c>
      <c r="C140" s="1">
        <v>3450</v>
      </c>
      <c r="D140" s="1">
        <v>1.55</v>
      </c>
      <c r="E140" s="1" t="s">
        <v>19</v>
      </c>
      <c r="F140" s="1" t="s">
        <v>44</v>
      </c>
    </row>
    <row r="141" spans="1:6" x14ac:dyDescent="0.25">
      <c r="A141" s="1" t="s">
        <v>43</v>
      </c>
      <c r="B141" s="1">
        <v>100</v>
      </c>
      <c r="C141" s="1">
        <v>3450</v>
      </c>
      <c r="D141" s="1">
        <v>1.17</v>
      </c>
      <c r="E141" s="1" t="s">
        <v>19</v>
      </c>
      <c r="F141" s="1" t="s">
        <v>44</v>
      </c>
    </row>
    <row r="142" spans="1:6" x14ac:dyDescent="0.25">
      <c r="A142" s="1" t="s">
        <v>43</v>
      </c>
      <c r="B142" s="1">
        <v>100</v>
      </c>
      <c r="C142" s="1">
        <v>3450</v>
      </c>
      <c r="D142" s="1">
        <v>1.17</v>
      </c>
      <c r="E142" s="1" t="s">
        <v>19</v>
      </c>
      <c r="F142" s="1" t="s">
        <v>44</v>
      </c>
    </row>
    <row r="143" spans="1:6" x14ac:dyDescent="0.25">
      <c r="A143" s="1" t="s">
        <v>43</v>
      </c>
      <c r="B143" s="1">
        <v>100</v>
      </c>
      <c r="C143" s="1">
        <v>3450</v>
      </c>
      <c r="D143" s="1">
        <v>1.55</v>
      </c>
      <c r="E143" s="1" t="s">
        <v>19</v>
      </c>
      <c r="F143" s="1" t="s">
        <v>44</v>
      </c>
    </row>
    <row r="144" spans="1:6" x14ac:dyDescent="0.25">
      <c r="A144" s="1" t="s">
        <v>43</v>
      </c>
      <c r="B144" s="1">
        <v>100</v>
      </c>
      <c r="C144" s="1">
        <v>3590</v>
      </c>
      <c r="D144" s="1">
        <v>1.24</v>
      </c>
      <c r="E144" s="1" t="s">
        <v>19</v>
      </c>
      <c r="F144" s="1" t="s">
        <v>44</v>
      </c>
    </row>
    <row r="145" spans="1:6" x14ac:dyDescent="0.25">
      <c r="A145" s="1" t="s">
        <v>43</v>
      </c>
      <c r="B145" s="1">
        <v>100</v>
      </c>
      <c r="C145" s="1">
        <v>3590</v>
      </c>
      <c r="D145" s="1">
        <v>1.24</v>
      </c>
      <c r="E145" s="1" t="s">
        <v>19</v>
      </c>
      <c r="F145" s="1" t="s">
        <v>44</v>
      </c>
    </row>
    <row r="146" spans="1:6" x14ac:dyDescent="0.25">
      <c r="A146" s="1" t="s">
        <v>43</v>
      </c>
      <c r="B146" s="1">
        <v>100</v>
      </c>
      <c r="C146" s="1">
        <v>3510</v>
      </c>
      <c r="D146" s="1">
        <v>1.93</v>
      </c>
      <c r="E146" s="1" t="s">
        <v>19</v>
      </c>
      <c r="F146" s="1" t="s">
        <v>44</v>
      </c>
    </row>
    <row r="147" spans="1:6" x14ac:dyDescent="0.25">
      <c r="A147" s="1" t="s">
        <v>43</v>
      </c>
      <c r="B147" s="1">
        <v>100</v>
      </c>
      <c r="C147" s="1">
        <v>3450</v>
      </c>
      <c r="D147" s="1">
        <v>1.17</v>
      </c>
      <c r="E147" s="1" t="s">
        <v>19</v>
      </c>
      <c r="F147" s="1" t="s">
        <v>44</v>
      </c>
    </row>
    <row r="148" spans="1:6" x14ac:dyDescent="0.25">
      <c r="A148" s="1" t="s">
        <v>43</v>
      </c>
      <c r="B148" s="1">
        <v>100</v>
      </c>
      <c r="C148" s="1">
        <v>3450</v>
      </c>
      <c r="D148" s="1">
        <v>1.17</v>
      </c>
      <c r="E148" s="1" t="s">
        <v>19</v>
      </c>
      <c r="F148" s="1" t="s">
        <v>44</v>
      </c>
    </row>
    <row r="149" spans="1:6" x14ac:dyDescent="0.25">
      <c r="A149" s="1" t="s">
        <v>43</v>
      </c>
      <c r="B149" s="1">
        <v>100</v>
      </c>
      <c r="C149" s="1">
        <v>3450</v>
      </c>
      <c r="D149" s="1">
        <v>1.55</v>
      </c>
      <c r="E149" s="1" t="s">
        <v>19</v>
      </c>
      <c r="F149" s="1" t="s">
        <v>44</v>
      </c>
    </row>
    <row r="150" spans="1:6" x14ac:dyDescent="0.25">
      <c r="A150" s="1" t="s">
        <v>43</v>
      </c>
      <c r="B150" s="1">
        <v>100</v>
      </c>
      <c r="C150" s="1">
        <v>3450</v>
      </c>
      <c r="D150" s="1">
        <v>1.17</v>
      </c>
      <c r="E150" s="1" t="s">
        <v>19</v>
      </c>
      <c r="F150" s="1" t="s">
        <v>44</v>
      </c>
    </row>
    <row r="151" spans="1:6" x14ac:dyDescent="0.25">
      <c r="A151" s="1" t="s">
        <v>43</v>
      </c>
      <c r="B151" s="1">
        <v>100</v>
      </c>
      <c r="C151" s="1">
        <v>3450</v>
      </c>
      <c r="D151" s="1">
        <v>1.17</v>
      </c>
      <c r="E151" s="1" t="s">
        <v>19</v>
      </c>
      <c r="F151" s="1" t="s">
        <v>44</v>
      </c>
    </row>
    <row r="152" spans="1:6" x14ac:dyDescent="0.25">
      <c r="A152" s="1" t="s">
        <v>43</v>
      </c>
      <c r="B152" s="1">
        <v>100</v>
      </c>
      <c r="C152" s="1">
        <v>3450</v>
      </c>
      <c r="D152" s="1">
        <v>1.55</v>
      </c>
      <c r="E152" s="1" t="s">
        <v>19</v>
      </c>
      <c r="F152" s="1" t="s">
        <v>44</v>
      </c>
    </row>
    <row r="153" spans="1:6" x14ac:dyDescent="0.25">
      <c r="A153" s="1" t="s">
        <v>43</v>
      </c>
      <c r="B153" s="1">
        <v>100</v>
      </c>
      <c r="C153" s="1">
        <v>3450</v>
      </c>
      <c r="D153" s="1">
        <v>1.17</v>
      </c>
      <c r="E153" s="1" t="s">
        <v>19</v>
      </c>
      <c r="F153" s="1" t="s">
        <v>44</v>
      </c>
    </row>
    <row r="154" spans="1:6" x14ac:dyDescent="0.25">
      <c r="A154" s="1" t="s">
        <v>43</v>
      </c>
      <c r="B154" s="1">
        <v>100</v>
      </c>
      <c r="C154" s="1">
        <v>3450</v>
      </c>
      <c r="D154" s="1">
        <v>1.17</v>
      </c>
      <c r="E154" s="1" t="s">
        <v>19</v>
      </c>
      <c r="F154" s="1" t="s">
        <v>44</v>
      </c>
    </row>
    <row r="155" spans="1:6" x14ac:dyDescent="0.25">
      <c r="A155" s="1" t="s">
        <v>43</v>
      </c>
      <c r="B155" s="1">
        <v>100</v>
      </c>
      <c r="C155" s="1">
        <v>3450</v>
      </c>
      <c r="D155" s="1">
        <v>1.55</v>
      </c>
      <c r="E155" s="1" t="s">
        <v>19</v>
      </c>
      <c r="F155" s="1" t="s">
        <v>44</v>
      </c>
    </row>
    <row r="156" spans="1:6" x14ac:dyDescent="0.25">
      <c r="A156" s="1" t="s">
        <v>43</v>
      </c>
      <c r="B156" s="1">
        <v>100</v>
      </c>
      <c r="C156" s="1">
        <v>3450</v>
      </c>
      <c r="D156" s="1">
        <v>1.29</v>
      </c>
      <c r="E156" s="1" t="s">
        <v>19</v>
      </c>
      <c r="F156" s="1" t="s">
        <v>44</v>
      </c>
    </row>
    <row r="157" spans="1:6" x14ac:dyDescent="0.25">
      <c r="A157" s="1" t="s">
        <v>43</v>
      </c>
      <c r="B157" s="1">
        <v>100</v>
      </c>
      <c r="C157" s="1">
        <v>3450</v>
      </c>
      <c r="D157" s="1">
        <v>1.29</v>
      </c>
      <c r="E157" s="1" t="s">
        <v>19</v>
      </c>
      <c r="F157" s="1" t="s">
        <v>44</v>
      </c>
    </row>
    <row r="158" spans="1:6" x14ac:dyDescent="0.25">
      <c r="A158" s="1" t="s">
        <v>43</v>
      </c>
      <c r="B158" s="1">
        <v>100</v>
      </c>
      <c r="C158" s="1">
        <v>3450</v>
      </c>
      <c r="D158" s="1">
        <v>1.38</v>
      </c>
      <c r="E158" s="1" t="s">
        <v>19</v>
      </c>
      <c r="F158" s="1" t="s">
        <v>44</v>
      </c>
    </row>
    <row r="159" spans="1:6" x14ac:dyDescent="0.25">
      <c r="A159" s="1" t="s">
        <v>43</v>
      </c>
      <c r="B159" s="1">
        <v>100</v>
      </c>
      <c r="C159" s="1">
        <v>3450</v>
      </c>
      <c r="D159" s="1">
        <v>1.47</v>
      </c>
      <c r="E159" s="1" t="s">
        <v>19</v>
      </c>
      <c r="F159" s="1" t="s">
        <v>44</v>
      </c>
    </row>
    <row r="160" spans="1:6" x14ac:dyDescent="0.25">
      <c r="A160" s="1" t="s">
        <v>43</v>
      </c>
      <c r="B160" s="1">
        <v>100</v>
      </c>
      <c r="C160" s="1">
        <v>3450</v>
      </c>
      <c r="D160" s="1">
        <v>1.47</v>
      </c>
      <c r="E160" s="1" t="s">
        <v>19</v>
      </c>
      <c r="F160" s="1" t="s">
        <v>44</v>
      </c>
    </row>
    <row r="161" spans="1:6" x14ac:dyDescent="0.25">
      <c r="A161" s="1" t="s">
        <v>43</v>
      </c>
      <c r="B161" s="1">
        <v>100</v>
      </c>
      <c r="C161" s="1">
        <v>3450</v>
      </c>
      <c r="D161" s="1">
        <v>1.73</v>
      </c>
      <c r="E161" s="1" t="s">
        <v>19</v>
      </c>
      <c r="F161" s="1" t="s">
        <v>44</v>
      </c>
    </row>
    <row r="162" spans="1:6" x14ac:dyDescent="0.25">
      <c r="A162" s="1" t="s">
        <v>43</v>
      </c>
      <c r="B162" s="1">
        <v>100</v>
      </c>
      <c r="C162" s="1">
        <v>3450</v>
      </c>
      <c r="D162" s="1">
        <v>1.17</v>
      </c>
      <c r="E162" s="1" t="s">
        <v>19</v>
      </c>
      <c r="F162" s="1" t="s">
        <v>44</v>
      </c>
    </row>
    <row r="163" spans="1:6" x14ac:dyDescent="0.25">
      <c r="A163" s="1" t="s">
        <v>43</v>
      </c>
      <c r="B163" s="1">
        <v>100</v>
      </c>
      <c r="C163" s="1">
        <v>3450</v>
      </c>
      <c r="D163" s="1">
        <v>1.17</v>
      </c>
      <c r="E163" s="1" t="s">
        <v>19</v>
      </c>
      <c r="F163" s="1" t="s">
        <v>44</v>
      </c>
    </row>
    <row r="164" spans="1:6" x14ac:dyDescent="0.25">
      <c r="A164" s="1" t="s">
        <v>43</v>
      </c>
      <c r="B164" s="1">
        <v>100</v>
      </c>
      <c r="C164" s="1">
        <v>3450</v>
      </c>
      <c r="D164" s="1">
        <v>1.38</v>
      </c>
      <c r="E164" s="1" t="s">
        <v>19</v>
      </c>
      <c r="F164" s="1" t="s">
        <v>44</v>
      </c>
    </row>
    <row r="165" spans="1:6" x14ac:dyDescent="0.25">
      <c r="A165" s="1" t="s">
        <v>43</v>
      </c>
      <c r="B165" s="1">
        <v>100</v>
      </c>
      <c r="C165" s="1">
        <v>3450</v>
      </c>
      <c r="D165" s="1">
        <v>1.17</v>
      </c>
      <c r="E165" s="1" t="s">
        <v>19</v>
      </c>
      <c r="F165" s="1" t="s">
        <v>44</v>
      </c>
    </row>
    <row r="166" spans="1:6" x14ac:dyDescent="0.25">
      <c r="A166" s="1" t="s">
        <v>43</v>
      </c>
      <c r="B166" s="1">
        <v>100</v>
      </c>
      <c r="C166" s="1">
        <v>3450</v>
      </c>
      <c r="D166" s="1">
        <v>1.17</v>
      </c>
      <c r="E166" s="1" t="s">
        <v>19</v>
      </c>
      <c r="F166" s="1" t="s">
        <v>44</v>
      </c>
    </row>
    <row r="167" spans="1:6" x14ac:dyDescent="0.25">
      <c r="A167" s="1" t="s">
        <v>43</v>
      </c>
      <c r="B167" s="1">
        <v>100</v>
      </c>
      <c r="C167" s="1">
        <v>3450</v>
      </c>
      <c r="D167" s="1">
        <v>1.38</v>
      </c>
      <c r="E167" s="1" t="s">
        <v>19</v>
      </c>
      <c r="F167" s="1" t="s">
        <v>44</v>
      </c>
    </row>
    <row r="168" spans="1:6" x14ac:dyDescent="0.25">
      <c r="A168" s="1" t="s">
        <v>43</v>
      </c>
      <c r="B168" s="1">
        <v>100</v>
      </c>
      <c r="C168" s="1">
        <v>3450</v>
      </c>
      <c r="D168" s="1">
        <v>1.26</v>
      </c>
      <c r="E168" s="1" t="s">
        <v>19</v>
      </c>
      <c r="F168" s="1" t="s">
        <v>44</v>
      </c>
    </row>
    <row r="169" spans="1:6" x14ac:dyDescent="0.25">
      <c r="A169" s="1" t="s">
        <v>43</v>
      </c>
      <c r="B169" s="1">
        <v>100</v>
      </c>
      <c r="C169" s="1">
        <v>3450</v>
      </c>
      <c r="D169" s="1">
        <v>1.26</v>
      </c>
      <c r="E169" s="1" t="s">
        <v>19</v>
      </c>
      <c r="F169" s="1" t="s">
        <v>44</v>
      </c>
    </row>
    <row r="170" spans="1:6" x14ac:dyDescent="0.25">
      <c r="A170" s="1" t="s">
        <v>43</v>
      </c>
      <c r="B170" s="1">
        <v>100</v>
      </c>
      <c r="C170" s="1">
        <v>3450</v>
      </c>
      <c r="D170" s="1">
        <v>1.38</v>
      </c>
      <c r="E170" s="1" t="s">
        <v>19</v>
      </c>
      <c r="F170" s="1" t="s">
        <v>44</v>
      </c>
    </row>
    <row r="171" spans="1:6" x14ac:dyDescent="0.25">
      <c r="A171" s="1" t="s">
        <v>43</v>
      </c>
      <c r="B171" s="1">
        <v>100</v>
      </c>
      <c r="C171" s="1">
        <v>3450</v>
      </c>
      <c r="D171" s="1">
        <v>1.26</v>
      </c>
      <c r="E171" s="1" t="s">
        <v>19</v>
      </c>
      <c r="F171" s="1" t="s">
        <v>44</v>
      </c>
    </row>
    <row r="172" spans="1:6" x14ac:dyDescent="0.25">
      <c r="A172" s="1" t="s">
        <v>43</v>
      </c>
      <c r="B172" s="1">
        <v>100</v>
      </c>
      <c r="C172" s="1">
        <v>3450</v>
      </c>
      <c r="D172" s="1">
        <v>1.26</v>
      </c>
      <c r="E172" s="1" t="s">
        <v>19</v>
      </c>
      <c r="F172" s="1" t="s">
        <v>44</v>
      </c>
    </row>
    <row r="173" spans="1:6" x14ac:dyDescent="0.25">
      <c r="A173" s="1" t="s">
        <v>43</v>
      </c>
      <c r="B173" s="1">
        <v>100</v>
      </c>
      <c r="C173" s="1">
        <v>3450</v>
      </c>
      <c r="D173" s="1">
        <v>1.38</v>
      </c>
      <c r="E173" s="1" t="s">
        <v>19</v>
      </c>
      <c r="F173" s="1" t="s">
        <v>44</v>
      </c>
    </row>
    <row r="174" spans="1:6" x14ac:dyDescent="0.25">
      <c r="A174" s="1" t="s">
        <v>43</v>
      </c>
      <c r="B174" s="1">
        <v>100</v>
      </c>
      <c r="C174" s="1">
        <v>3450</v>
      </c>
      <c r="D174" s="1">
        <v>4.1100000000000003</v>
      </c>
      <c r="E174" s="1" t="s">
        <v>19</v>
      </c>
      <c r="F174" s="1" t="s">
        <v>44</v>
      </c>
    </row>
    <row r="175" spans="1:6" x14ac:dyDescent="0.25">
      <c r="A175" s="1" t="s">
        <v>43</v>
      </c>
      <c r="B175" s="1">
        <v>100</v>
      </c>
      <c r="C175" s="1">
        <v>3450</v>
      </c>
      <c r="D175" s="1">
        <v>4.1399999999999997</v>
      </c>
      <c r="E175" s="1" t="s">
        <v>19</v>
      </c>
      <c r="F175" s="1" t="s">
        <v>44</v>
      </c>
    </row>
    <row r="176" spans="1:6" x14ac:dyDescent="0.25">
      <c r="A176" s="1" t="s">
        <v>43</v>
      </c>
      <c r="B176" s="1">
        <v>100</v>
      </c>
      <c r="C176" s="1">
        <v>3450</v>
      </c>
      <c r="D176" s="1">
        <v>2.38</v>
      </c>
      <c r="E176" s="1" t="s">
        <v>19</v>
      </c>
      <c r="F176" s="1" t="s">
        <v>44</v>
      </c>
    </row>
    <row r="177" spans="1:6" x14ac:dyDescent="0.25">
      <c r="A177" s="1" t="s">
        <v>43</v>
      </c>
      <c r="B177" s="1">
        <v>100</v>
      </c>
      <c r="C177" s="1">
        <v>3450</v>
      </c>
      <c r="D177" s="1">
        <v>2.38</v>
      </c>
      <c r="E177" s="1" t="s">
        <v>19</v>
      </c>
      <c r="F177" s="1" t="s">
        <v>44</v>
      </c>
    </row>
    <row r="178" spans="1:6" x14ac:dyDescent="0.25">
      <c r="A178" s="1" t="s">
        <v>43</v>
      </c>
      <c r="B178" s="1">
        <v>100</v>
      </c>
      <c r="C178" s="1">
        <v>3450</v>
      </c>
      <c r="D178" s="1">
        <v>5.87</v>
      </c>
      <c r="E178" s="1" t="s">
        <v>19</v>
      </c>
      <c r="F178" s="1" t="s">
        <v>44</v>
      </c>
    </row>
    <row r="179" spans="1:6" x14ac:dyDescent="0.25">
      <c r="A179" s="1" t="s">
        <v>43</v>
      </c>
      <c r="B179" s="1">
        <v>100</v>
      </c>
      <c r="C179" s="1">
        <v>3450</v>
      </c>
      <c r="D179" s="1">
        <v>1.36</v>
      </c>
      <c r="E179" s="1" t="s">
        <v>19</v>
      </c>
      <c r="F179" s="1" t="s">
        <v>44</v>
      </c>
    </row>
    <row r="180" spans="1:6" x14ac:dyDescent="0.25">
      <c r="A180" s="1" t="s">
        <v>43</v>
      </c>
      <c r="B180" s="1">
        <v>100</v>
      </c>
      <c r="C180" s="1">
        <v>3450</v>
      </c>
      <c r="D180" s="1">
        <v>1.33</v>
      </c>
      <c r="E180" s="1" t="s">
        <v>19</v>
      </c>
      <c r="F180" s="1" t="s">
        <v>44</v>
      </c>
    </row>
    <row r="181" spans="1:6" x14ac:dyDescent="0.25">
      <c r="A181" s="1" t="s">
        <v>43</v>
      </c>
      <c r="B181" s="1">
        <v>100</v>
      </c>
      <c r="C181" s="1">
        <v>3450</v>
      </c>
      <c r="D181" s="1">
        <v>2.52</v>
      </c>
      <c r="E181" s="1" t="s">
        <v>19</v>
      </c>
      <c r="F181" s="1" t="s">
        <v>44</v>
      </c>
    </row>
    <row r="182" spans="1:6" x14ac:dyDescent="0.25">
      <c r="A182" s="1" t="s">
        <v>43</v>
      </c>
      <c r="B182" s="1">
        <v>100</v>
      </c>
      <c r="C182" s="1">
        <v>3450</v>
      </c>
      <c r="D182" s="1">
        <v>6.56</v>
      </c>
      <c r="E182" s="1" t="s">
        <v>19</v>
      </c>
      <c r="F182" s="1" t="s">
        <v>44</v>
      </c>
    </row>
    <row r="183" spans="1:6" x14ac:dyDescent="0.25">
      <c r="A183" s="1" t="s">
        <v>43</v>
      </c>
      <c r="B183" s="1">
        <v>100</v>
      </c>
      <c r="C183" s="1">
        <v>3450</v>
      </c>
      <c r="D183" s="1">
        <v>2.52</v>
      </c>
      <c r="E183" s="1" t="s">
        <v>19</v>
      </c>
      <c r="F183" s="1" t="s">
        <v>44</v>
      </c>
    </row>
    <row r="184" spans="1:6" x14ac:dyDescent="0.25">
      <c r="A184" s="1" t="s">
        <v>43</v>
      </c>
      <c r="B184" s="1">
        <v>100</v>
      </c>
      <c r="C184" s="1">
        <v>3450</v>
      </c>
      <c r="D184" s="1">
        <v>1.03</v>
      </c>
      <c r="E184" s="1" t="s">
        <v>19</v>
      </c>
      <c r="F184" s="1" t="s">
        <v>44</v>
      </c>
    </row>
    <row r="185" spans="1:6" x14ac:dyDescent="0.25">
      <c r="A185" s="1" t="s">
        <v>43</v>
      </c>
      <c r="B185" s="1">
        <v>100</v>
      </c>
      <c r="C185" s="1">
        <v>3450</v>
      </c>
      <c r="D185" s="1">
        <v>1</v>
      </c>
      <c r="E185" s="1" t="s">
        <v>19</v>
      </c>
      <c r="F185" s="1" t="s">
        <v>44</v>
      </c>
    </row>
    <row r="186" spans="1:6" x14ac:dyDescent="0.25">
      <c r="A186" s="1" t="s">
        <v>43</v>
      </c>
      <c r="B186" s="1">
        <v>100</v>
      </c>
      <c r="C186" s="1">
        <v>3450</v>
      </c>
      <c r="D186" s="1">
        <v>2.2400000000000002</v>
      </c>
      <c r="E186" s="1" t="s">
        <v>19</v>
      </c>
      <c r="F186" s="1" t="s">
        <v>44</v>
      </c>
    </row>
    <row r="187" spans="1:6" x14ac:dyDescent="0.25">
      <c r="A187" s="1" t="s">
        <v>43</v>
      </c>
      <c r="B187" s="1">
        <v>100</v>
      </c>
      <c r="C187" s="1">
        <v>3450</v>
      </c>
      <c r="D187" s="1">
        <v>1.38</v>
      </c>
      <c r="E187" s="1" t="s">
        <v>19</v>
      </c>
      <c r="F187" s="1" t="s">
        <v>44</v>
      </c>
    </row>
    <row r="188" spans="1:6" x14ac:dyDescent="0.25">
      <c r="A188" s="1" t="s">
        <v>43</v>
      </c>
      <c r="B188" s="1">
        <v>100</v>
      </c>
      <c r="C188" s="1">
        <v>3450</v>
      </c>
      <c r="D188" s="1">
        <v>1.07</v>
      </c>
      <c r="E188" s="1" t="s">
        <v>19</v>
      </c>
      <c r="F188" s="1" t="s">
        <v>44</v>
      </c>
    </row>
    <row r="189" spans="1:6" x14ac:dyDescent="0.25">
      <c r="A189" s="1" t="s">
        <v>43</v>
      </c>
      <c r="B189" s="1">
        <v>100</v>
      </c>
      <c r="C189" s="1">
        <v>3450</v>
      </c>
      <c r="D189" s="1">
        <v>1.07</v>
      </c>
      <c r="E189" s="1" t="s">
        <v>19</v>
      </c>
      <c r="F189" s="1" t="s">
        <v>44</v>
      </c>
    </row>
    <row r="190" spans="1:6" x14ac:dyDescent="0.25">
      <c r="A190" s="1" t="s">
        <v>43</v>
      </c>
      <c r="B190" s="1">
        <v>100</v>
      </c>
      <c r="C190" s="1">
        <v>3450</v>
      </c>
      <c r="D190" s="1">
        <v>2.64</v>
      </c>
      <c r="E190" s="1" t="s">
        <v>19</v>
      </c>
      <c r="F190" s="1" t="s">
        <v>44</v>
      </c>
    </row>
    <row r="191" spans="1:6" x14ac:dyDescent="0.25">
      <c r="A191" s="1" t="s">
        <v>43</v>
      </c>
      <c r="B191" s="1">
        <v>100</v>
      </c>
      <c r="C191" s="1">
        <v>3450</v>
      </c>
      <c r="D191" s="1">
        <v>1.17</v>
      </c>
      <c r="E191" s="1" t="s">
        <v>19</v>
      </c>
      <c r="F191" s="1" t="s">
        <v>44</v>
      </c>
    </row>
    <row r="192" spans="1:6" x14ac:dyDescent="0.25">
      <c r="A192" s="1" t="s">
        <v>43</v>
      </c>
      <c r="B192" s="1">
        <v>100</v>
      </c>
      <c r="C192" s="1">
        <v>3450</v>
      </c>
      <c r="D192" s="1">
        <v>1.55</v>
      </c>
      <c r="E192" s="1" t="s">
        <v>19</v>
      </c>
      <c r="F192" s="1" t="s">
        <v>44</v>
      </c>
    </row>
    <row r="193" spans="1:6" x14ac:dyDescent="0.25">
      <c r="A193" s="1" t="s">
        <v>43</v>
      </c>
      <c r="B193" s="1">
        <v>100</v>
      </c>
      <c r="C193" s="1">
        <v>3510</v>
      </c>
      <c r="D193" s="1">
        <v>1.18</v>
      </c>
      <c r="E193" s="1" t="s">
        <v>19</v>
      </c>
      <c r="F193" s="1" t="s">
        <v>44</v>
      </c>
    </row>
    <row r="194" spans="1:6" x14ac:dyDescent="0.25">
      <c r="A194" s="1" t="s">
        <v>43</v>
      </c>
      <c r="B194" s="1">
        <v>100</v>
      </c>
      <c r="C194" s="1">
        <v>3510</v>
      </c>
      <c r="D194" s="1">
        <v>1.58</v>
      </c>
      <c r="E194" s="1" t="s">
        <v>19</v>
      </c>
      <c r="F194" s="1" t="s">
        <v>44</v>
      </c>
    </row>
    <row r="195" spans="1:6" x14ac:dyDescent="0.25">
      <c r="A195" s="1" t="s">
        <v>43</v>
      </c>
      <c r="B195" s="1">
        <v>100</v>
      </c>
      <c r="C195" s="1">
        <v>3450</v>
      </c>
      <c r="D195" s="1">
        <v>1.17</v>
      </c>
      <c r="E195" s="1" t="s">
        <v>19</v>
      </c>
      <c r="F195" s="1" t="s">
        <v>44</v>
      </c>
    </row>
    <row r="196" spans="1:6" x14ac:dyDescent="0.25">
      <c r="A196" s="1" t="s">
        <v>43</v>
      </c>
      <c r="B196" s="1">
        <v>100</v>
      </c>
      <c r="C196" s="1">
        <v>3450</v>
      </c>
      <c r="D196" s="1">
        <v>1.17</v>
      </c>
      <c r="E196" s="1" t="s">
        <v>19</v>
      </c>
      <c r="F196" s="1" t="s">
        <v>44</v>
      </c>
    </row>
    <row r="197" spans="1:6" x14ac:dyDescent="0.25">
      <c r="A197" s="1" t="s">
        <v>43</v>
      </c>
      <c r="B197" s="1">
        <v>100</v>
      </c>
      <c r="C197" s="1">
        <v>3450</v>
      </c>
      <c r="D197" s="1">
        <v>1.55</v>
      </c>
      <c r="E197" s="1" t="s">
        <v>19</v>
      </c>
      <c r="F197" s="1" t="s">
        <v>44</v>
      </c>
    </row>
    <row r="198" spans="1:6" x14ac:dyDescent="0.25">
      <c r="A198" s="1" t="s">
        <v>43</v>
      </c>
      <c r="B198" s="1">
        <v>100</v>
      </c>
      <c r="C198" s="1">
        <v>3450</v>
      </c>
      <c r="D198" s="1">
        <v>1.45</v>
      </c>
      <c r="E198" s="1" t="s">
        <v>19</v>
      </c>
      <c r="F198" s="1" t="s">
        <v>44</v>
      </c>
    </row>
    <row r="199" spans="1:6" x14ac:dyDescent="0.25">
      <c r="A199" s="1" t="s">
        <v>43</v>
      </c>
      <c r="B199" s="1">
        <v>100</v>
      </c>
      <c r="C199" s="1">
        <v>3450</v>
      </c>
      <c r="D199" s="1">
        <v>1.45</v>
      </c>
      <c r="E199" s="1" t="s">
        <v>19</v>
      </c>
      <c r="F199" s="1" t="s">
        <v>44</v>
      </c>
    </row>
    <row r="200" spans="1:6" x14ac:dyDescent="0.25">
      <c r="A200" s="1" t="s">
        <v>43</v>
      </c>
      <c r="B200" s="1">
        <v>100</v>
      </c>
      <c r="C200" s="1">
        <v>3450</v>
      </c>
      <c r="D200" s="1">
        <v>0.69</v>
      </c>
      <c r="E200" s="1" t="s">
        <v>19</v>
      </c>
      <c r="F200" s="1" t="s">
        <v>44</v>
      </c>
    </row>
    <row r="201" spans="1:6" x14ac:dyDescent="0.25">
      <c r="A201" s="1" t="s">
        <v>43</v>
      </c>
      <c r="B201" s="1">
        <v>100</v>
      </c>
      <c r="C201" s="1">
        <v>1100</v>
      </c>
      <c r="D201" s="1">
        <v>14.7</v>
      </c>
      <c r="E201" s="1" t="s">
        <v>19</v>
      </c>
      <c r="F201" s="1" t="s">
        <v>44</v>
      </c>
    </row>
    <row r="202" spans="1:6" x14ac:dyDescent="0.25">
      <c r="A202" s="1" t="s">
        <v>43</v>
      </c>
      <c r="B202" s="1">
        <v>100</v>
      </c>
      <c r="C202" s="1">
        <v>3590</v>
      </c>
      <c r="D202" s="1">
        <v>9.91</v>
      </c>
      <c r="E202" s="1" t="s">
        <v>19</v>
      </c>
      <c r="F202" s="1" t="s">
        <v>44</v>
      </c>
    </row>
    <row r="203" spans="1:6" x14ac:dyDescent="0.25">
      <c r="A203" s="1" t="s">
        <v>43</v>
      </c>
      <c r="B203" s="1">
        <v>100</v>
      </c>
      <c r="C203" s="1">
        <v>3590</v>
      </c>
      <c r="D203" s="1">
        <v>2.94</v>
      </c>
      <c r="E203" s="1" t="s">
        <v>19</v>
      </c>
      <c r="F203" s="1" t="s">
        <v>44</v>
      </c>
    </row>
    <row r="204" spans="1:6" x14ac:dyDescent="0.25">
      <c r="A204" s="1" t="s">
        <v>43</v>
      </c>
      <c r="B204" s="1">
        <v>100</v>
      </c>
      <c r="C204" s="1">
        <v>3450</v>
      </c>
      <c r="D204" s="1">
        <v>1.55</v>
      </c>
      <c r="E204" s="1" t="s">
        <v>19</v>
      </c>
      <c r="F204" s="1" t="s">
        <v>44</v>
      </c>
    </row>
    <row r="205" spans="1:6" x14ac:dyDescent="0.25">
      <c r="A205" s="1" t="s">
        <v>43</v>
      </c>
      <c r="B205" s="1">
        <v>100</v>
      </c>
      <c r="C205" s="1">
        <v>3450</v>
      </c>
      <c r="D205" s="1">
        <v>4</v>
      </c>
      <c r="E205" s="1" t="s">
        <v>19</v>
      </c>
      <c r="F205" s="1" t="s">
        <v>44</v>
      </c>
    </row>
    <row r="206" spans="1:6" x14ac:dyDescent="0.25">
      <c r="A206" s="1" t="s">
        <v>43</v>
      </c>
      <c r="B206" s="1">
        <v>100</v>
      </c>
      <c r="C206" s="1">
        <v>3450</v>
      </c>
      <c r="D206" s="1">
        <v>4.97</v>
      </c>
      <c r="E206" s="1" t="s">
        <v>19</v>
      </c>
      <c r="F206" s="1" t="s">
        <v>44</v>
      </c>
    </row>
    <row r="207" spans="1:6" x14ac:dyDescent="0.25">
      <c r="A207" s="1" t="s">
        <v>43</v>
      </c>
      <c r="B207" s="1">
        <v>100</v>
      </c>
      <c r="C207" s="1">
        <v>3590</v>
      </c>
      <c r="D207" s="1">
        <v>2.6</v>
      </c>
      <c r="E207" s="1" t="s">
        <v>19</v>
      </c>
      <c r="F207" s="1" t="s">
        <v>44</v>
      </c>
    </row>
    <row r="208" spans="1:6" x14ac:dyDescent="0.25">
      <c r="A208" s="1" t="s">
        <v>43</v>
      </c>
      <c r="B208" s="1">
        <v>100</v>
      </c>
      <c r="C208" s="1">
        <v>3590</v>
      </c>
      <c r="D208" s="1">
        <v>1.97</v>
      </c>
      <c r="E208" s="1" t="s">
        <v>19</v>
      </c>
      <c r="F208" s="1" t="s">
        <v>44</v>
      </c>
    </row>
    <row r="209" spans="1:6" x14ac:dyDescent="0.25">
      <c r="A209" s="1" t="s">
        <v>43</v>
      </c>
      <c r="B209" s="1">
        <v>100</v>
      </c>
      <c r="C209" s="1">
        <v>3590</v>
      </c>
      <c r="D209" s="1">
        <v>15.71</v>
      </c>
      <c r="E209" s="1" t="s">
        <v>19</v>
      </c>
      <c r="F209" s="1" t="s">
        <v>44</v>
      </c>
    </row>
    <row r="210" spans="1:6" x14ac:dyDescent="0.25">
      <c r="A210" s="1" t="s">
        <v>43</v>
      </c>
      <c r="B210" s="1">
        <v>100</v>
      </c>
      <c r="C210" s="1">
        <v>3590</v>
      </c>
      <c r="D210" s="1">
        <v>2.2999999999999998</v>
      </c>
      <c r="E210" s="1" t="s">
        <v>19</v>
      </c>
      <c r="F210" s="1" t="s">
        <v>44</v>
      </c>
    </row>
    <row r="211" spans="1:6" x14ac:dyDescent="0.25">
      <c r="A211" s="1" t="s">
        <v>43</v>
      </c>
      <c r="B211" s="1">
        <v>100</v>
      </c>
      <c r="C211" s="1">
        <v>3590</v>
      </c>
      <c r="D211" s="1">
        <v>2.2999999999999998</v>
      </c>
      <c r="E211" s="1" t="s">
        <v>19</v>
      </c>
      <c r="F211" s="1" t="s">
        <v>44</v>
      </c>
    </row>
    <row r="212" spans="1:6" x14ac:dyDescent="0.25">
      <c r="A212" s="1" t="s">
        <v>43</v>
      </c>
      <c r="B212" s="1">
        <v>100</v>
      </c>
      <c r="C212" s="1">
        <v>3450</v>
      </c>
      <c r="D212" s="1">
        <v>1.69</v>
      </c>
      <c r="E212" s="1" t="s">
        <v>19</v>
      </c>
      <c r="F212" s="1" t="s">
        <v>44</v>
      </c>
    </row>
    <row r="213" spans="1:6" x14ac:dyDescent="0.25">
      <c r="A213" s="1" t="s">
        <v>43</v>
      </c>
      <c r="B213" s="1">
        <v>100</v>
      </c>
      <c r="C213" s="1">
        <v>3450</v>
      </c>
      <c r="D213" s="1">
        <v>1.69</v>
      </c>
      <c r="E213" s="1" t="s">
        <v>19</v>
      </c>
      <c r="F213" s="1" t="s">
        <v>44</v>
      </c>
    </row>
    <row r="214" spans="1:6" x14ac:dyDescent="0.25">
      <c r="A214" s="1" t="s">
        <v>43</v>
      </c>
      <c r="B214" s="1">
        <v>100</v>
      </c>
      <c r="C214" s="1">
        <v>3450</v>
      </c>
      <c r="D214" s="1">
        <v>1.04</v>
      </c>
      <c r="E214" s="1" t="s">
        <v>19</v>
      </c>
      <c r="F214" s="1" t="s">
        <v>44</v>
      </c>
    </row>
    <row r="215" spans="1:6" x14ac:dyDescent="0.25">
      <c r="A215" s="1" t="s">
        <v>43</v>
      </c>
      <c r="B215" s="1">
        <v>100</v>
      </c>
      <c r="C215" s="1">
        <v>3590</v>
      </c>
      <c r="D215" s="1">
        <v>1.4</v>
      </c>
      <c r="E215" s="1" t="s">
        <v>19</v>
      </c>
      <c r="F215" s="1" t="s">
        <v>44</v>
      </c>
    </row>
    <row r="216" spans="1:6" x14ac:dyDescent="0.25">
      <c r="A216" s="1" t="s">
        <v>43</v>
      </c>
      <c r="B216" s="1">
        <v>100</v>
      </c>
      <c r="C216" s="1">
        <v>3590</v>
      </c>
      <c r="D216" s="1">
        <v>1.4</v>
      </c>
      <c r="E216" s="1" t="s">
        <v>19</v>
      </c>
      <c r="F216" s="1" t="s">
        <v>44</v>
      </c>
    </row>
    <row r="217" spans="1:6" x14ac:dyDescent="0.25">
      <c r="A217" s="1" t="s">
        <v>43</v>
      </c>
      <c r="B217" s="1">
        <v>100</v>
      </c>
      <c r="C217" s="1">
        <v>3510</v>
      </c>
      <c r="D217" s="1">
        <v>1.4</v>
      </c>
      <c r="E217" s="1" t="s">
        <v>19</v>
      </c>
      <c r="F217" s="1" t="s">
        <v>44</v>
      </c>
    </row>
    <row r="218" spans="1:6" x14ac:dyDescent="0.25">
      <c r="A218" s="1" t="s">
        <v>43</v>
      </c>
      <c r="B218" s="1">
        <v>100</v>
      </c>
      <c r="C218" s="1">
        <v>3590</v>
      </c>
      <c r="D218" s="1">
        <v>1.76</v>
      </c>
      <c r="E218" s="1" t="s">
        <v>19</v>
      </c>
      <c r="F218" s="1" t="s">
        <v>44</v>
      </c>
    </row>
    <row r="219" spans="1:6" x14ac:dyDescent="0.25">
      <c r="A219" s="1" t="s">
        <v>43</v>
      </c>
      <c r="B219" s="1">
        <v>100</v>
      </c>
      <c r="C219" s="1">
        <v>3590</v>
      </c>
      <c r="D219" s="1">
        <v>1.76</v>
      </c>
      <c r="E219" s="1" t="s">
        <v>19</v>
      </c>
      <c r="F219" s="1" t="s">
        <v>44</v>
      </c>
    </row>
    <row r="220" spans="1:6" x14ac:dyDescent="0.25">
      <c r="A220" s="1" t="s">
        <v>43</v>
      </c>
      <c r="B220" s="1">
        <v>100</v>
      </c>
      <c r="C220" s="1">
        <v>3510</v>
      </c>
      <c r="D220" s="1">
        <v>1.05</v>
      </c>
      <c r="E220" s="1" t="s">
        <v>19</v>
      </c>
      <c r="F220" s="1" t="s">
        <v>44</v>
      </c>
    </row>
    <row r="221" spans="1:6" x14ac:dyDescent="0.25">
      <c r="A221" s="1" t="s">
        <v>43</v>
      </c>
      <c r="B221" s="1">
        <v>100</v>
      </c>
      <c r="C221" s="1">
        <v>3450</v>
      </c>
      <c r="D221" s="1">
        <v>2.66</v>
      </c>
      <c r="E221" s="1" t="s">
        <v>19</v>
      </c>
      <c r="F221" s="1" t="s">
        <v>44</v>
      </c>
    </row>
    <row r="222" spans="1:6" x14ac:dyDescent="0.25">
      <c r="A222" s="1" t="s">
        <v>43</v>
      </c>
      <c r="B222" s="1">
        <v>100</v>
      </c>
      <c r="C222" s="1">
        <v>3450</v>
      </c>
      <c r="D222" s="1">
        <v>2.66</v>
      </c>
      <c r="E222" s="1" t="s">
        <v>19</v>
      </c>
      <c r="F222" s="1" t="s">
        <v>44</v>
      </c>
    </row>
    <row r="223" spans="1:6" x14ac:dyDescent="0.25">
      <c r="A223" s="1" t="s">
        <v>43</v>
      </c>
      <c r="B223" s="1">
        <v>100</v>
      </c>
      <c r="C223" s="1">
        <v>3450</v>
      </c>
      <c r="D223" s="1">
        <v>4</v>
      </c>
      <c r="E223" s="1" t="s">
        <v>19</v>
      </c>
      <c r="F223" s="1" t="s">
        <v>44</v>
      </c>
    </row>
    <row r="224" spans="1:6" x14ac:dyDescent="0.25">
      <c r="A224" s="1" t="s">
        <v>43</v>
      </c>
      <c r="B224" s="1">
        <v>100</v>
      </c>
      <c r="C224" s="1">
        <v>3450</v>
      </c>
      <c r="D224" s="1">
        <v>2.98</v>
      </c>
      <c r="E224" s="1" t="s">
        <v>19</v>
      </c>
      <c r="F224" s="1" t="s">
        <v>44</v>
      </c>
    </row>
    <row r="225" spans="1:6" x14ac:dyDescent="0.25">
      <c r="A225" s="1" t="s">
        <v>43</v>
      </c>
      <c r="B225" s="1">
        <v>100</v>
      </c>
      <c r="C225" s="1">
        <v>3450</v>
      </c>
      <c r="D225" s="1">
        <v>2.2400000000000002</v>
      </c>
      <c r="E225" s="1" t="s">
        <v>19</v>
      </c>
      <c r="F225" s="1" t="s">
        <v>44</v>
      </c>
    </row>
    <row r="226" spans="1:6" x14ac:dyDescent="0.25">
      <c r="A226" s="1" t="s">
        <v>43</v>
      </c>
      <c r="B226" s="1">
        <v>100</v>
      </c>
      <c r="C226" s="1">
        <v>3450</v>
      </c>
      <c r="D226" s="1">
        <v>2.98</v>
      </c>
      <c r="E226" s="1" t="s">
        <v>19</v>
      </c>
      <c r="F226" s="1" t="s">
        <v>44</v>
      </c>
    </row>
    <row r="227" spans="1:6" x14ac:dyDescent="0.25">
      <c r="A227" s="1" t="s">
        <v>43</v>
      </c>
      <c r="B227" s="1">
        <v>100</v>
      </c>
      <c r="C227" s="1">
        <v>3450</v>
      </c>
      <c r="D227" s="1">
        <v>2.52</v>
      </c>
      <c r="E227" s="1" t="s">
        <v>19</v>
      </c>
      <c r="F227" s="1" t="s">
        <v>44</v>
      </c>
    </row>
    <row r="228" spans="1:6" x14ac:dyDescent="0.25">
      <c r="A228" s="1" t="s">
        <v>43</v>
      </c>
      <c r="B228" s="1">
        <v>100</v>
      </c>
      <c r="C228" s="1">
        <v>3450</v>
      </c>
      <c r="D228" s="1">
        <v>2.64</v>
      </c>
      <c r="E228" s="1" t="s">
        <v>19</v>
      </c>
      <c r="F228" s="1" t="s">
        <v>44</v>
      </c>
    </row>
    <row r="229" spans="1:6" x14ac:dyDescent="0.25">
      <c r="A229" s="1" t="s">
        <v>43</v>
      </c>
      <c r="B229" s="1">
        <v>100</v>
      </c>
      <c r="C229" s="1">
        <v>3450</v>
      </c>
      <c r="D229" s="1">
        <v>2.59</v>
      </c>
      <c r="E229" s="1" t="s">
        <v>19</v>
      </c>
      <c r="F229" s="1" t="s">
        <v>44</v>
      </c>
    </row>
    <row r="230" spans="1:6" x14ac:dyDescent="0.25">
      <c r="A230" s="1" t="s">
        <v>43</v>
      </c>
      <c r="B230" s="1">
        <v>100</v>
      </c>
      <c r="C230" s="1">
        <v>3450</v>
      </c>
      <c r="D230" s="1">
        <v>4.45</v>
      </c>
      <c r="E230" s="1" t="s">
        <v>19</v>
      </c>
      <c r="F230" s="1" t="s">
        <v>44</v>
      </c>
    </row>
    <row r="231" spans="1:6" x14ac:dyDescent="0.25">
      <c r="A231" s="1" t="s">
        <v>43</v>
      </c>
      <c r="B231" s="1">
        <v>100</v>
      </c>
      <c r="C231" s="1">
        <v>3450</v>
      </c>
      <c r="D231" s="1">
        <v>1.69</v>
      </c>
      <c r="E231" s="1" t="s">
        <v>19</v>
      </c>
      <c r="F231" s="1" t="s">
        <v>44</v>
      </c>
    </row>
    <row r="232" spans="1:6" x14ac:dyDescent="0.25">
      <c r="A232" s="1" t="s">
        <v>43</v>
      </c>
      <c r="B232" s="1">
        <v>100</v>
      </c>
      <c r="C232" s="1">
        <v>3450</v>
      </c>
      <c r="D232" s="1">
        <v>2.79</v>
      </c>
      <c r="E232" s="1" t="s">
        <v>19</v>
      </c>
      <c r="F232" s="1" t="s">
        <v>44</v>
      </c>
    </row>
    <row r="233" spans="1:6" x14ac:dyDescent="0.25">
      <c r="A233" s="1" t="s">
        <v>43</v>
      </c>
      <c r="B233" s="1">
        <v>100</v>
      </c>
      <c r="C233" s="1">
        <v>3450</v>
      </c>
      <c r="D233" s="1">
        <v>7.62</v>
      </c>
      <c r="E233" s="1" t="s">
        <v>19</v>
      </c>
      <c r="F233" s="1" t="s">
        <v>44</v>
      </c>
    </row>
    <row r="234" spans="1:6" x14ac:dyDescent="0.25">
      <c r="A234" s="1" t="s">
        <v>43</v>
      </c>
      <c r="B234" s="1">
        <v>100</v>
      </c>
      <c r="C234" s="1">
        <v>3450</v>
      </c>
      <c r="D234" s="1">
        <v>2.42</v>
      </c>
      <c r="E234" s="1" t="s">
        <v>19</v>
      </c>
      <c r="F234" s="1" t="s">
        <v>44</v>
      </c>
    </row>
    <row r="235" spans="1:6" x14ac:dyDescent="0.25">
      <c r="A235" s="1" t="s">
        <v>43</v>
      </c>
      <c r="B235" s="1">
        <v>100</v>
      </c>
      <c r="C235" s="1">
        <v>3450</v>
      </c>
      <c r="D235" s="1">
        <v>6.35</v>
      </c>
      <c r="E235" s="1" t="s">
        <v>19</v>
      </c>
      <c r="F235" s="1" t="s">
        <v>44</v>
      </c>
    </row>
    <row r="236" spans="1:6" x14ac:dyDescent="0.25">
      <c r="A236" s="1" t="s">
        <v>43</v>
      </c>
      <c r="B236" s="1">
        <v>100</v>
      </c>
      <c r="C236" s="1">
        <v>3450</v>
      </c>
      <c r="D236" s="1">
        <v>1.38</v>
      </c>
      <c r="E236" s="1" t="s">
        <v>19</v>
      </c>
      <c r="F236" s="1" t="s">
        <v>44</v>
      </c>
    </row>
    <row r="237" spans="1:6" x14ac:dyDescent="0.25">
      <c r="A237" s="1" t="s">
        <v>43</v>
      </c>
      <c r="B237" s="1">
        <v>100</v>
      </c>
      <c r="C237" s="1">
        <v>3450</v>
      </c>
      <c r="D237" s="1">
        <v>1.38</v>
      </c>
      <c r="E237" s="1" t="s">
        <v>19</v>
      </c>
      <c r="F237" s="1" t="s">
        <v>44</v>
      </c>
    </row>
    <row r="238" spans="1:6" x14ac:dyDescent="0.25">
      <c r="A238" s="1" t="s">
        <v>43</v>
      </c>
      <c r="B238" s="1">
        <v>100</v>
      </c>
      <c r="C238" s="1">
        <v>3450</v>
      </c>
      <c r="D238" s="1">
        <v>2.4300000000000002</v>
      </c>
      <c r="E238" s="1" t="s">
        <v>19</v>
      </c>
      <c r="F238" s="1" t="s">
        <v>44</v>
      </c>
    </row>
    <row r="239" spans="1:6" x14ac:dyDescent="0.25">
      <c r="A239" s="1" t="s">
        <v>43</v>
      </c>
      <c r="B239" s="1">
        <v>100</v>
      </c>
      <c r="C239" s="1">
        <v>3450</v>
      </c>
      <c r="D239" s="1">
        <v>2.66</v>
      </c>
      <c r="E239" s="1" t="s">
        <v>19</v>
      </c>
      <c r="F239" s="1" t="s">
        <v>44</v>
      </c>
    </row>
    <row r="240" spans="1:6" x14ac:dyDescent="0.25">
      <c r="A240" s="1" t="s">
        <v>43</v>
      </c>
      <c r="B240" s="1">
        <v>100</v>
      </c>
      <c r="C240" s="1">
        <v>3450</v>
      </c>
      <c r="D240" s="1">
        <v>2.66</v>
      </c>
      <c r="E240" s="1" t="s">
        <v>19</v>
      </c>
      <c r="F240" s="1" t="s">
        <v>44</v>
      </c>
    </row>
    <row r="241" spans="1:6" x14ac:dyDescent="0.25">
      <c r="A241" s="1" t="s">
        <v>43</v>
      </c>
      <c r="B241" s="1">
        <v>100</v>
      </c>
      <c r="C241" s="1">
        <v>3450</v>
      </c>
      <c r="D241" s="1">
        <v>2.0699999999999998</v>
      </c>
      <c r="E241" s="1" t="s">
        <v>19</v>
      </c>
      <c r="F241" s="1" t="s">
        <v>44</v>
      </c>
    </row>
    <row r="242" spans="1:6" x14ac:dyDescent="0.25">
      <c r="A242" s="1" t="s">
        <v>43</v>
      </c>
      <c r="B242" s="1">
        <v>100</v>
      </c>
      <c r="C242" s="1">
        <v>3450</v>
      </c>
      <c r="D242" s="1">
        <v>2.25</v>
      </c>
      <c r="E242" s="1" t="s">
        <v>19</v>
      </c>
      <c r="F242" s="1" t="s">
        <v>44</v>
      </c>
    </row>
    <row r="243" spans="1:6" x14ac:dyDescent="0.25">
      <c r="A243" s="1" t="s">
        <v>43</v>
      </c>
      <c r="B243" s="1">
        <v>100</v>
      </c>
      <c r="C243" s="1">
        <v>3450</v>
      </c>
      <c r="D243" s="1">
        <v>2.25</v>
      </c>
      <c r="E243" s="1" t="s">
        <v>19</v>
      </c>
      <c r="F243" s="1" t="s">
        <v>44</v>
      </c>
    </row>
    <row r="244" spans="1:6" x14ac:dyDescent="0.25">
      <c r="A244" s="1" t="s">
        <v>43</v>
      </c>
      <c r="B244" s="1">
        <v>100</v>
      </c>
      <c r="C244" s="1">
        <v>3450</v>
      </c>
      <c r="D244" s="1">
        <v>5.38</v>
      </c>
      <c r="E244" s="1" t="s">
        <v>19</v>
      </c>
      <c r="F244" s="1" t="s">
        <v>44</v>
      </c>
    </row>
    <row r="245" spans="1:6" x14ac:dyDescent="0.25">
      <c r="A245" s="1" t="s">
        <v>43</v>
      </c>
      <c r="B245" s="1">
        <v>100</v>
      </c>
      <c r="C245" s="1">
        <v>3450</v>
      </c>
      <c r="D245" s="1">
        <v>1.69</v>
      </c>
      <c r="E245" s="1" t="s">
        <v>19</v>
      </c>
      <c r="F245" s="1" t="s">
        <v>44</v>
      </c>
    </row>
    <row r="246" spans="1:6" x14ac:dyDescent="0.25">
      <c r="A246" s="1" t="s">
        <v>43</v>
      </c>
      <c r="B246" s="1">
        <v>100</v>
      </c>
      <c r="C246" s="1">
        <v>3450</v>
      </c>
      <c r="D246" s="1">
        <v>1.69</v>
      </c>
      <c r="E246" s="1" t="s">
        <v>19</v>
      </c>
      <c r="F246" s="1" t="s">
        <v>44</v>
      </c>
    </row>
    <row r="247" spans="1:6" x14ac:dyDescent="0.25">
      <c r="A247" s="1" t="s">
        <v>43</v>
      </c>
      <c r="B247" s="1">
        <v>100</v>
      </c>
      <c r="C247" s="1">
        <v>3450</v>
      </c>
      <c r="D247" s="1">
        <v>2.0699999999999998</v>
      </c>
      <c r="E247" s="1" t="s">
        <v>19</v>
      </c>
      <c r="F247" s="1" t="s">
        <v>44</v>
      </c>
    </row>
    <row r="248" spans="1:6" x14ac:dyDescent="0.25">
      <c r="A248" s="1" t="s">
        <v>43</v>
      </c>
      <c r="B248" s="1">
        <v>100</v>
      </c>
      <c r="C248" s="1">
        <v>3450</v>
      </c>
      <c r="D248" s="1">
        <v>2.04</v>
      </c>
      <c r="E248" s="1" t="s">
        <v>19</v>
      </c>
      <c r="F248" s="1" t="s">
        <v>44</v>
      </c>
    </row>
    <row r="249" spans="1:6" x14ac:dyDescent="0.25">
      <c r="A249" s="1" t="s">
        <v>43</v>
      </c>
      <c r="B249" s="1">
        <v>100</v>
      </c>
      <c r="C249" s="1">
        <v>3450</v>
      </c>
      <c r="D249" s="1">
        <v>2.04</v>
      </c>
      <c r="E249" s="1" t="s">
        <v>20</v>
      </c>
      <c r="F249" s="1" t="s">
        <v>44</v>
      </c>
    </row>
    <row r="250" spans="1:6" x14ac:dyDescent="0.25">
      <c r="A250" s="1" t="s">
        <v>43</v>
      </c>
      <c r="B250" s="1">
        <v>100</v>
      </c>
      <c r="C250" s="1">
        <v>3450</v>
      </c>
      <c r="D250" s="1">
        <v>5</v>
      </c>
      <c r="E250" s="1" t="s">
        <v>20</v>
      </c>
      <c r="F250" s="1" t="s">
        <v>44</v>
      </c>
    </row>
    <row r="251" spans="1:6" x14ac:dyDescent="0.25">
      <c r="A251" s="1" t="s">
        <v>43</v>
      </c>
      <c r="B251" s="1">
        <v>100</v>
      </c>
      <c r="C251" s="1">
        <v>3450</v>
      </c>
      <c r="D251" s="1">
        <v>2.52</v>
      </c>
      <c r="E251" s="1" t="s">
        <v>20</v>
      </c>
      <c r="F251" s="1" t="s">
        <v>44</v>
      </c>
    </row>
    <row r="252" spans="1:6" x14ac:dyDescent="0.25">
      <c r="A252" s="1" t="s">
        <v>43</v>
      </c>
      <c r="B252" s="1">
        <v>100</v>
      </c>
      <c r="C252" s="1">
        <v>3450</v>
      </c>
      <c r="D252" s="1">
        <v>2.98</v>
      </c>
      <c r="E252" s="1" t="s">
        <v>20</v>
      </c>
      <c r="F252" s="1" t="s">
        <v>44</v>
      </c>
    </row>
    <row r="253" spans="1:6" x14ac:dyDescent="0.25">
      <c r="A253" s="1" t="s">
        <v>43</v>
      </c>
      <c r="B253" s="1">
        <v>100</v>
      </c>
      <c r="C253" s="1">
        <v>3220</v>
      </c>
      <c r="D253" s="1">
        <v>1.58</v>
      </c>
      <c r="E253" s="1" t="s">
        <v>20</v>
      </c>
      <c r="F253" s="1" t="s">
        <v>44</v>
      </c>
    </row>
    <row r="254" spans="1:6" x14ac:dyDescent="0.25">
      <c r="A254" s="1" t="s">
        <v>43</v>
      </c>
      <c r="B254" s="1">
        <v>100</v>
      </c>
      <c r="C254" s="1">
        <v>3450</v>
      </c>
      <c r="D254" s="1">
        <v>9.2799999999999994</v>
      </c>
      <c r="E254" s="1" t="s">
        <v>20</v>
      </c>
      <c r="F254" s="1" t="s">
        <v>44</v>
      </c>
    </row>
    <row r="255" spans="1:6" x14ac:dyDescent="0.25">
      <c r="A255" s="1" t="s">
        <v>43</v>
      </c>
      <c r="B255" s="1">
        <v>100</v>
      </c>
      <c r="C255" s="1">
        <v>3450</v>
      </c>
      <c r="D255" s="1">
        <v>2.64</v>
      </c>
      <c r="E255" s="1" t="s">
        <v>20</v>
      </c>
      <c r="F255" s="1" t="s">
        <v>44</v>
      </c>
    </row>
    <row r="256" spans="1:6" x14ac:dyDescent="0.25">
      <c r="A256" s="1" t="s">
        <v>43</v>
      </c>
      <c r="B256" s="1">
        <v>100</v>
      </c>
      <c r="C256" s="1">
        <v>3450</v>
      </c>
      <c r="D256" s="1">
        <v>2.9</v>
      </c>
      <c r="E256" s="1" t="s">
        <v>20</v>
      </c>
      <c r="F256" s="1" t="s">
        <v>44</v>
      </c>
    </row>
    <row r="257" spans="1:6" x14ac:dyDescent="0.25">
      <c r="A257" s="1" t="s">
        <v>43</v>
      </c>
      <c r="B257" s="1">
        <v>100</v>
      </c>
      <c r="C257" s="1">
        <v>3450</v>
      </c>
      <c r="D257" s="1">
        <v>2.64</v>
      </c>
      <c r="E257" s="1" t="s">
        <v>20</v>
      </c>
      <c r="F257" s="1" t="s">
        <v>44</v>
      </c>
    </row>
    <row r="258" spans="1:6" x14ac:dyDescent="0.25">
      <c r="A258" s="1" t="s">
        <v>43</v>
      </c>
      <c r="B258" s="1">
        <v>100</v>
      </c>
      <c r="C258" s="1">
        <v>3450</v>
      </c>
      <c r="D258" s="1">
        <v>1.04</v>
      </c>
      <c r="E258" s="1" t="s">
        <v>20</v>
      </c>
      <c r="F258" s="1" t="s">
        <v>44</v>
      </c>
    </row>
    <row r="259" spans="1:6" x14ac:dyDescent="0.25">
      <c r="A259" s="1" t="s">
        <v>43</v>
      </c>
      <c r="B259" s="1">
        <v>100</v>
      </c>
      <c r="C259" s="1">
        <v>3450</v>
      </c>
      <c r="D259" s="1">
        <v>1.04</v>
      </c>
      <c r="E259" s="1" t="s">
        <v>20</v>
      </c>
      <c r="F259" s="1" t="s">
        <v>44</v>
      </c>
    </row>
    <row r="260" spans="1:6" x14ac:dyDescent="0.25">
      <c r="A260" s="1" t="s">
        <v>43</v>
      </c>
      <c r="B260" s="1">
        <v>100</v>
      </c>
      <c r="C260" s="1">
        <v>3450</v>
      </c>
      <c r="D260" s="1">
        <v>1.03</v>
      </c>
      <c r="E260" s="1" t="s">
        <v>20</v>
      </c>
      <c r="F260" s="1" t="s">
        <v>44</v>
      </c>
    </row>
    <row r="261" spans="1:6" x14ac:dyDescent="0.25">
      <c r="A261" s="1" t="s">
        <v>43</v>
      </c>
      <c r="B261" s="1">
        <v>100</v>
      </c>
      <c r="C261" s="1">
        <v>3450</v>
      </c>
      <c r="D261" s="1">
        <v>1.03</v>
      </c>
      <c r="E261" s="1" t="s">
        <v>20</v>
      </c>
      <c r="F261" s="1" t="s">
        <v>44</v>
      </c>
    </row>
    <row r="262" spans="1:6" x14ac:dyDescent="0.25">
      <c r="A262" s="1" t="s">
        <v>43</v>
      </c>
      <c r="B262" s="1">
        <v>100</v>
      </c>
      <c r="C262" s="1">
        <v>3450</v>
      </c>
      <c r="D262" s="1">
        <v>1.03</v>
      </c>
      <c r="E262" s="1" t="s">
        <v>20</v>
      </c>
      <c r="F262" s="1" t="s">
        <v>44</v>
      </c>
    </row>
    <row r="263" spans="1:6" x14ac:dyDescent="0.25">
      <c r="A263" s="1" t="s">
        <v>43</v>
      </c>
      <c r="B263" s="1">
        <v>100</v>
      </c>
      <c r="C263" s="1">
        <v>3450</v>
      </c>
      <c r="D263" s="1">
        <v>2.04</v>
      </c>
      <c r="E263" s="1" t="s">
        <v>20</v>
      </c>
      <c r="F263" s="1" t="s">
        <v>44</v>
      </c>
    </row>
    <row r="264" spans="1:6" x14ac:dyDescent="0.25">
      <c r="A264" s="1" t="s">
        <v>43</v>
      </c>
      <c r="B264" s="1">
        <v>100</v>
      </c>
      <c r="C264" s="1">
        <v>3450</v>
      </c>
      <c r="D264" s="1">
        <v>2.38</v>
      </c>
      <c r="E264" s="1" t="s">
        <v>20</v>
      </c>
      <c r="F264" s="1" t="s">
        <v>44</v>
      </c>
    </row>
    <row r="265" spans="1:6" x14ac:dyDescent="0.25">
      <c r="A265" s="1" t="s">
        <v>43</v>
      </c>
      <c r="B265" s="1">
        <v>100</v>
      </c>
      <c r="C265" s="1">
        <v>3450</v>
      </c>
      <c r="D265" s="1">
        <v>2.64</v>
      </c>
      <c r="E265" s="1" t="s">
        <v>20</v>
      </c>
      <c r="F265" s="1" t="s">
        <v>44</v>
      </c>
    </row>
    <row r="266" spans="1:6" x14ac:dyDescent="0.25">
      <c r="A266" s="1" t="s">
        <v>43</v>
      </c>
      <c r="B266" s="1">
        <v>100</v>
      </c>
      <c r="C266" s="1">
        <v>3450</v>
      </c>
      <c r="D266" s="1">
        <v>1.04</v>
      </c>
      <c r="E266" s="1" t="s">
        <v>20</v>
      </c>
      <c r="F266" s="1" t="s">
        <v>44</v>
      </c>
    </row>
    <row r="267" spans="1:6" x14ac:dyDescent="0.25">
      <c r="A267" s="1" t="s">
        <v>43</v>
      </c>
      <c r="B267" s="1">
        <v>100</v>
      </c>
      <c r="C267" s="1">
        <v>3450</v>
      </c>
      <c r="D267" s="1">
        <v>5.95</v>
      </c>
      <c r="E267" s="1" t="s">
        <v>20</v>
      </c>
      <c r="F267" s="1" t="s">
        <v>44</v>
      </c>
    </row>
    <row r="268" spans="1:6" x14ac:dyDescent="0.25">
      <c r="A268" s="1" t="s">
        <v>43</v>
      </c>
      <c r="B268" s="1">
        <v>100</v>
      </c>
      <c r="C268" s="1">
        <v>3450</v>
      </c>
      <c r="D268" s="1">
        <v>2.64</v>
      </c>
      <c r="E268" s="1" t="s">
        <v>20</v>
      </c>
      <c r="F268" s="1" t="s">
        <v>44</v>
      </c>
    </row>
    <row r="269" spans="1:6" x14ac:dyDescent="0.25">
      <c r="A269" s="1" t="s">
        <v>43</v>
      </c>
      <c r="B269" s="1">
        <v>100</v>
      </c>
      <c r="C269" s="1">
        <v>3450</v>
      </c>
      <c r="D269" s="1">
        <v>1.04</v>
      </c>
      <c r="E269" s="1" t="s">
        <v>20</v>
      </c>
      <c r="F269" s="1" t="s">
        <v>44</v>
      </c>
    </row>
    <row r="270" spans="1:6" x14ac:dyDescent="0.25">
      <c r="A270" s="1" t="s">
        <v>43</v>
      </c>
      <c r="B270" s="1">
        <v>100</v>
      </c>
      <c r="C270" s="1">
        <v>3450</v>
      </c>
      <c r="D270" s="1">
        <v>1.04</v>
      </c>
      <c r="E270" s="1" t="s">
        <v>20</v>
      </c>
      <c r="F270" s="1" t="s">
        <v>44</v>
      </c>
    </row>
    <row r="271" spans="1:6" x14ac:dyDescent="0.25">
      <c r="A271" s="1" t="s">
        <v>43</v>
      </c>
      <c r="B271" s="1">
        <v>100</v>
      </c>
      <c r="C271" s="1">
        <v>3450</v>
      </c>
      <c r="D271" s="1">
        <v>2.98</v>
      </c>
      <c r="E271" s="1" t="s">
        <v>20</v>
      </c>
      <c r="F271" s="1" t="s">
        <v>44</v>
      </c>
    </row>
    <row r="272" spans="1:6" x14ac:dyDescent="0.25">
      <c r="A272" s="1" t="s">
        <v>43</v>
      </c>
      <c r="B272" s="1">
        <v>100</v>
      </c>
      <c r="C272" s="1">
        <v>3510</v>
      </c>
      <c r="D272" s="1">
        <v>2.72</v>
      </c>
      <c r="E272" s="1" t="s">
        <v>20</v>
      </c>
      <c r="F272" s="1" t="s">
        <v>44</v>
      </c>
    </row>
    <row r="273" spans="1:6" x14ac:dyDescent="0.25">
      <c r="A273" s="1" t="s">
        <v>43</v>
      </c>
      <c r="B273" s="1">
        <v>100</v>
      </c>
      <c r="C273" s="1">
        <v>3510</v>
      </c>
      <c r="D273" s="1">
        <v>6.05</v>
      </c>
      <c r="E273" s="1" t="s">
        <v>20</v>
      </c>
      <c r="F273" s="1" t="s">
        <v>44</v>
      </c>
    </row>
    <row r="274" spans="1:6" x14ac:dyDescent="0.25">
      <c r="A274" s="1" t="s">
        <v>43</v>
      </c>
      <c r="B274" s="1">
        <v>100</v>
      </c>
      <c r="C274" s="1">
        <v>3500</v>
      </c>
      <c r="D274" s="1">
        <v>2.68</v>
      </c>
      <c r="E274" s="1" t="s">
        <v>20</v>
      </c>
      <c r="F274" s="1" t="s">
        <v>44</v>
      </c>
    </row>
    <row r="275" spans="1:6" x14ac:dyDescent="0.25">
      <c r="A275" s="1" t="s">
        <v>43</v>
      </c>
      <c r="B275" s="1">
        <v>100</v>
      </c>
      <c r="C275" s="1">
        <v>3590</v>
      </c>
      <c r="D275" s="1">
        <v>5.31</v>
      </c>
      <c r="E275" s="1" t="s">
        <v>20</v>
      </c>
      <c r="F275" s="1" t="s">
        <v>44</v>
      </c>
    </row>
    <row r="276" spans="1:6" x14ac:dyDescent="0.25">
      <c r="A276" s="1" t="s">
        <v>43</v>
      </c>
      <c r="B276" s="1">
        <v>100</v>
      </c>
      <c r="C276" s="1">
        <v>3450</v>
      </c>
      <c r="D276" s="1">
        <v>2.64</v>
      </c>
      <c r="E276" s="1" t="s">
        <v>20</v>
      </c>
      <c r="F276" s="1" t="s">
        <v>44</v>
      </c>
    </row>
    <row r="277" spans="1:6" x14ac:dyDescent="0.25">
      <c r="A277" s="1" t="s">
        <v>43</v>
      </c>
      <c r="B277" s="1">
        <v>100</v>
      </c>
      <c r="C277" s="1">
        <v>3510</v>
      </c>
      <c r="D277" s="1">
        <v>2.0699999999999998</v>
      </c>
      <c r="E277" s="1" t="s">
        <v>20</v>
      </c>
      <c r="F277" s="1" t="s">
        <v>44</v>
      </c>
    </row>
    <row r="278" spans="1:6" x14ac:dyDescent="0.25">
      <c r="A278" s="1" t="s">
        <v>43</v>
      </c>
      <c r="B278" s="1">
        <v>100</v>
      </c>
      <c r="C278" s="1">
        <v>3510</v>
      </c>
      <c r="D278" s="1">
        <v>3.56</v>
      </c>
      <c r="E278" s="1" t="s">
        <v>20</v>
      </c>
      <c r="F278" s="1" t="s">
        <v>44</v>
      </c>
    </row>
    <row r="279" spans="1:6" x14ac:dyDescent="0.25">
      <c r="A279" s="1" t="s">
        <v>43</v>
      </c>
      <c r="B279" s="1">
        <v>100</v>
      </c>
      <c r="C279" s="1">
        <v>3450</v>
      </c>
      <c r="D279" s="1">
        <v>4.76</v>
      </c>
      <c r="E279" s="1" t="s">
        <v>20</v>
      </c>
      <c r="F279" s="1" t="s">
        <v>44</v>
      </c>
    </row>
    <row r="280" spans="1:6" x14ac:dyDescent="0.25">
      <c r="A280" s="1" t="s">
        <v>43</v>
      </c>
      <c r="B280" s="1">
        <v>100</v>
      </c>
      <c r="C280" s="1">
        <v>3450</v>
      </c>
      <c r="D280" s="1">
        <v>2.64</v>
      </c>
      <c r="E280" s="1" t="s">
        <v>20</v>
      </c>
      <c r="F280" s="1" t="s">
        <v>44</v>
      </c>
    </row>
    <row r="281" spans="1:6" x14ac:dyDescent="0.25">
      <c r="A281" s="1" t="s">
        <v>43</v>
      </c>
      <c r="B281" s="1">
        <v>100</v>
      </c>
      <c r="C281" s="1">
        <v>3450</v>
      </c>
      <c r="D281" s="1">
        <v>1.04</v>
      </c>
      <c r="E281" s="1" t="s">
        <v>20</v>
      </c>
      <c r="F281" s="1" t="s">
        <v>44</v>
      </c>
    </row>
    <row r="282" spans="1:6" x14ac:dyDescent="0.25">
      <c r="A282" s="1" t="s">
        <v>43</v>
      </c>
      <c r="B282" s="1">
        <v>100</v>
      </c>
      <c r="C282" s="1">
        <v>3450</v>
      </c>
      <c r="D282" s="1">
        <v>5.95</v>
      </c>
      <c r="E282" s="1" t="s">
        <v>20</v>
      </c>
      <c r="F282" s="1" t="s">
        <v>44</v>
      </c>
    </row>
    <row r="283" spans="1:6" x14ac:dyDescent="0.25">
      <c r="A283" s="1" t="s">
        <v>43</v>
      </c>
      <c r="B283" s="1">
        <v>100</v>
      </c>
      <c r="C283" s="1">
        <v>3450</v>
      </c>
      <c r="D283" s="1">
        <v>2.64</v>
      </c>
      <c r="E283" s="1" t="s">
        <v>20</v>
      </c>
      <c r="F283" s="1" t="s">
        <v>44</v>
      </c>
    </row>
    <row r="284" spans="1:6" x14ac:dyDescent="0.25">
      <c r="A284" s="1" t="s">
        <v>43</v>
      </c>
      <c r="B284" s="1">
        <v>100</v>
      </c>
      <c r="C284" s="1">
        <v>3450</v>
      </c>
      <c r="D284" s="1">
        <v>2.98</v>
      </c>
      <c r="E284" s="1" t="s">
        <v>20</v>
      </c>
      <c r="F284" s="1" t="s">
        <v>44</v>
      </c>
    </row>
    <row r="285" spans="1:6" x14ac:dyDescent="0.25">
      <c r="A285" s="1" t="s">
        <v>43</v>
      </c>
      <c r="B285" s="1">
        <v>100</v>
      </c>
      <c r="C285" s="1">
        <v>3450</v>
      </c>
      <c r="D285" s="1">
        <v>4.47</v>
      </c>
      <c r="E285" s="1" t="s">
        <v>20</v>
      </c>
      <c r="F285" s="1" t="s">
        <v>44</v>
      </c>
    </row>
    <row r="286" spans="1:6" x14ac:dyDescent="0.25">
      <c r="A286" s="1" t="s">
        <v>43</v>
      </c>
      <c r="B286" s="1">
        <v>100</v>
      </c>
      <c r="C286" s="1">
        <v>3510</v>
      </c>
      <c r="D286" s="1">
        <v>3.04</v>
      </c>
      <c r="E286" s="1" t="s">
        <v>20</v>
      </c>
      <c r="F286" s="1" t="s">
        <v>44</v>
      </c>
    </row>
    <row r="287" spans="1:6" x14ac:dyDescent="0.25">
      <c r="A287" s="1" t="s">
        <v>43</v>
      </c>
      <c r="B287" s="1">
        <v>100</v>
      </c>
      <c r="C287" s="1">
        <v>3510</v>
      </c>
      <c r="D287" s="1">
        <v>4.7699999999999996</v>
      </c>
      <c r="E287" s="1" t="s">
        <v>20</v>
      </c>
      <c r="F287" s="1" t="s">
        <v>44</v>
      </c>
    </row>
    <row r="288" spans="1:6" x14ac:dyDescent="0.25">
      <c r="A288" s="1" t="s">
        <v>43</v>
      </c>
      <c r="B288" s="1">
        <v>100</v>
      </c>
      <c r="C288" s="1">
        <v>3450</v>
      </c>
      <c r="D288" s="1">
        <v>2.64</v>
      </c>
      <c r="E288" s="1" t="s">
        <v>20</v>
      </c>
      <c r="F288" s="1" t="s">
        <v>44</v>
      </c>
    </row>
    <row r="289" spans="1:6" x14ac:dyDescent="0.25">
      <c r="A289" s="1" t="s">
        <v>43</v>
      </c>
      <c r="B289" s="1">
        <v>100</v>
      </c>
      <c r="C289" s="1">
        <v>3450</v>
      </c>
      <c r="D289" s="1">
        <v>1.17</v>
      </c>
      <c r="E289" s="1" t="s">
        <v>20</v>
      </c>
      <c r="F289" s="1" t="s">
        <v>44</v>
      </c>
    </row>
    <row r="290" spans="1:6" x14ac:dyDescent="0.25">
      <c r="A290" s="1" t="s">
        <v>43</v>
      </c>
      <c r="B290" s="1">
        <v>100</v>
      </c>
      <c r="C290" s="1">
        <v>3450</v>
      </c>
      <c r="D290" s="1">
        <v>1.17</v>
      </c>
      <c r="E290" s="1" t="s">
        <v>20</v>
      </c>
      <c r="F290" s="1" t="s">
        <v>44</v>
      </c>
    </row>
    <row r="291" spans="1:6" x14ac:dyDescent="0.25">
      <c r="A291" s="1" t="s">
        <v>43</v>
      </c>
      <c r="B291" s="1">
        <v>100</v>
      </c>
      <c r="C291" s="1">
        <v>3450</v>
      </c>
      <c r="D291" s="1">
        <v>1.57</v>
      </c>
      <c r="E291" s="1" t="s">
        <v>20</v>
      </c>
      <c r="F291" s="1" t="s">
        <v>44</v>
      </c>
    </row>
    <row r="292" spans="1:6" x14ac:dyDescent="0.25">
      <c r="A292" s="1" t="s">
        <v>43</v>
      </c>
      <c r="B292" s="1">
        <v>100</v>
      </c>
      <c r="C292" s="1">
        <v>3450</v>
      </c>
      <c r="D292" s="1">
        <v>2.64</v>
      </c>
      <c r="E292" s="1" t="s">
        <v>20</v>
      </c>
      <c r="F292" s="1" t="s">
        <v>44</v>
      </c>
    </row>
    <row r="293" spans="1:6" x14ac:dyDescent="0.25">
      <c r="A293" s="1" t="s">
        <v>43</v>
      </c>
      <c r="B293" s="1">
        <v>100</v>
      </c>
      <c r="C293" s="1">
        <v>3450</v>
      </c>
      <c r="D293" s="1">
        <v>1.35</v>
      </c>
      <c r="E293" s="1" t="s">
        <v>20</v>
      </c>
      <c r="F293" s="1" t="s">
        <v>44</v>
      </c>
    </row>
    <row r="294" spans="1:6" x14ac:dyDescent="0.25">
      <c r="A294" s="1" t="s">
        <v>43</v>
      </c>
      <c r="B294" s="1">
        <v>100</v>
      </c>
      <c r="C294" s="1">
        <v>3450</v>
      </c>
      <c r="D294" s="1">
        <v>1.35</v>
      </c>
      <c r="E294" s="1" t="s">
        <v>20</v>
      </c>
      <c r="F294" s="1" t="s">
        <v>44</v>
      </c>
    </row>
    <row r="295" spans="1:6" x14ac:dyDescent="0.25">
      <c r="A295" s="1" t="s">
        <v>43</v>
      </c>
      <c r="B295" s="1">
        <v>100</v>
      </c>
      <c r="C295" s="1">
        <v>3450</v>
      </c>
      <c r="D295" s="1">
        <v>1.9</v>
      </c>
      <c r="E295" s="1" t="s">
        <v>20</v>
      </c>
      <c r="F295" s="1" t="s">
        <v>44</v>
      </c>
    </row>
    <row r="296" spans="1:6" x14ac:dyDescent="0.25">
      <c r="A296" s="1" t="s">
        <v>43</v>
      </c>
      <c r="B296" s="1">
        <v>100</v>
      </c>
      <c r="C296" s="1">
        <v>3450</v>
      </c>
      <c r="D296" s="1">
        <v>1.17</v>
      </c>
      <c r="E296" s="1" t="s">
        <v>20</v>
      </c>
      <c r="F296" s="1" t="s">
        <v>44</v>
      </c>
    </row>
    <row r="297" spans="1:6" x14ac:dyDescent="0.25">
      <c r="A297" s="1" t="s">
        <v>43</v>
      </c>
      <c r="B297" s="1">
        <v>100</v>
      </c>
      <c r="C297" s="1">
        <v>3450</v>
      </c>
      <c r="D297" s="1">
        <v>1.17</v>
      </c>
      <c r="E297" s="1" t="s">
        <v>20</v>
      </c>
      <c r="F297" s="1" t="s">
        <v>44</v>
      </c>
    </row>
    <row r="298" spans="1:6" x14ac:dyDescent="0.25">
      <c r="A298" s="1" t="s">
        <v>43</v>
      </c>
      <c r="B298" s="1">
        <v>100</v>
      </c>
      <c r="C298" s="1">
        <v>3450</v>
      </c>
      <c r="D298" s="1">
        <v>1.55</v>
      </c>
      <c r="E298" s="1" t="s">
        <v>20</v>
      </c>
      <c r="F298" s="1" t="s">
        <v>44</v>
      </c>
    </row>
    <row r="299" spans="1:6" x14ac:dyDescent="0.25">
      <c r="A299" s="1" t="s">
        <v>43</v>
      </c>
      <c r="B299" s="1">
        <v>100</v>
      </c>
      <c r="C299" s="1">
        <v>3450</v>
      </c>
      <c r="D299" s="1">
        <v>1.17</v>
      </c>
      <c r="E299" s="1" t="s">
        <v>20</v>
      </c>
      <c r="F299" s="1" t="s">
        <v>44</v>
      </c>
    </row>
    <row r="300" spans="1:6" x14ac:dyDescent="0.25">
      <c r="A300" s="1" t="s">
        <v>43</v>
      </c>
      <c r="B300" s="1">
        <v>100</v>
      </c>
      <c r="C300" s="1">
        <v>3450</v>
      </c>
      <c r="D300" s="1">
        <v>1.17</v>
      </c>
      <c r="E300" s="1" t="s">
        <v>20</v>
      </c>
      <c r="F300" s="1" t="s">
        <v>44</v>
      </c>
    </row>
    <row r="301" spans="1:6" x14ac:dyDescent="0.25">
      <c r="A301" s="1" t="s">
        <v>43</v>
      </c>
      <c r="B301" s="1">
        <v>100</v>
      </c>
      <c r="C301" s="1">
        <v>3450</v>
      </c>
      <c r="D301" s="1">
        <v>1.55</v>
      </c>
      <c r="E301" s="1" t="s">
        <v>20</v>
      </c>
      <c r="F301" s="1" t="s">
        <v>44</v>
      </c>
    </row>
    <row r="302" spans="1:6" x14ac:dyDescent="0.25">
      <c r="A302" s="1" t="s">
        <v>43</v>
      </c>
      <c r="B302" s="1">
        <v>100</v>
      </c>
      <c r="C302" s="1">
        <v>3450</v>
      </c>
      <c r="D302" s="1">
        <v>1.17</v>
      </c>
      <c r="E302" s="1" t="s">
        <v>20</v>
      </c>
      <c r="F302" s="1" t="s">
        <v>44</v>
      </c>
    </row>
    <row r="303" spans="1:6" x14ac:dyDescent="0.25">
      <c r="A303" s="1" t="s">
        <v>43</v>
      </c>
      <c r="B303" s="1">
        <v>100</v>
      </c>
      <c r="C303" s="1">
        <v>3450</v>
      </c>
      <c r="D303" s="1">
        <v>1.17</v>
      </c>
      <c r="E303" s="1" t="s">
        <v>20</v>
      </c>
      <c r="F303" s="1" t="s">
        <v>44</v>
      </c>
    </row>
    <row r="304" spans="1:6" x14ac:dyDescent="0.25">
      <c r="A304" s="1" t="s">
        <v>43</v>
      </c>
      <c r="B304" s="1">
        <v>100</v>
      </c>
      <c r="C304" s="1">
        <v>3450</v>
      </c>
      <c r="D304" s="1">
        <v>1.55</v>
      </c>
      <c r="E304" s="1" t="s">
        <v>20</v>
      </c>
      <c r="F304" s="1" t="s">
        <v>44</v>
      </c>
    </row>
    <row r="305" spans="1:6" x14ac:dyDescent="0.25">
      <c r="A305" s="1" t="s">
        <v>43</v>
      </c>
      <c r="B305" s="1">
        <v>100</v>
      </c>
      <c r="C305" s="1">
        <v>3450</v>
      </c>
      <c r="D305" s="1">
        <v>6.31</v>
      </c>
      <c r="E305" s="1" t="s">
        <v>20</v>
      </c>
      <c r="F305" s="1" t="s">
        <v>44</v>
      </c>
    </row>
    <row r="306" spans="1:6" x14ac:dyDescent="0.25">
      <c r="A306" s="1" t="s">
        <v>43</v>
      </c>
      <c r="B306" s="1">
        <v>100</v>
      </c>
      <c r="C306" s="1">
        <v>3450</v>
      </c>
      <c r="D306" s="1">
        <v>2.64</v>
      </c>
      <c r="E306" s="1" t="s">
        <v>20</v>
      </c>
      <c r="F306" s="1" t="s">
        <v>44</v>
      </c>
    </row>
    <row r="307" spans="1:6" x14ac:dyDescent="0.25">
      <c r="A307" s="1" t="s">
        <v>43</v>
      </c>
      <c r="B307" s="1">
        <v>100</v>
      </c>
      <c r="C307" s="1">
        <v>3450</v>
      </c>
      <c r="D307" s="1">
        <v>2.64</v>
      </c>
      <c r="E307" s="1" t="s">
        <v>20</v>
      </c>
      <c r="F307" s="1" t="s">
        <v>44</v>
      </c>
    </row>
    <row r="308" spans="1:6" x14ac:dyDescent="0.25">
      <c r="A308" s="1" t="s">
        <v>43</v>
      </c>
      <c r="B308" s="1">
        <v>100</v>
      </c>
      <c r="C308" s="1">
        <v>3450</v>
      </c>
      <c r="D308" s="1">
        <v>1.17</v>
      </c>
      <c r="E308" s="1" t="s">
        <v>20</v>
      </c>
      <c r="F308" s="1" t="s">
        <v>44</v>
      </c>
    </row>
    <row r="309" spans="1:6" x14ac:dyDescent="0.25">
      <c r="A309" s="1" t="s">
        <v>43</v>
      </c>
      <c r="B309" s="1">
        <v>100</v>
      </c>
      <c r="C309" s="1">
        <v>3450</v>
      </c>
      <c r="D309" s="1">
        <v>1.17</v>
      </c>
      <c r="E309" s="1" t="s">
        <v>20</v>
      </c>
      <c r="F309" s="1" t="s">
        <v>44</v>
      </c>
    </row>
    <row r="310" spans="1:6" x14ac:dyDescent="0.25">
      <c r="A310" s="1" t="s">
        <v>43</v>
      </c>
      <c r="B310" s="1">
        <v>100</v>
      </c>
      <c r="C310" s="1">
        <v>3450</v>
      </c>
      <c r="D310" s="1">
        <v>1.55</v>
      </c>
      <c r="E310" s="1" t="s">
        <v>20</v>
      </c>
      <c r="F310" s="1" t="s">
        <v>44</v>
      </c>
    </row>
    <row r="311" spans="1:6" x14ac:dyDescent="0.25">
      <c r="A311" s="1" t="s">
        <v>43</v>
      </c>
      <c r="B311" s="1">
        <v>100</v>
      </c>
      <c r="C311" s="1">
        <v>3450</v>
      </c>
      <c r="D311" s="1">
        <v>5.35</v>
      </c>
      <c r="E311" s="1" t="s">
        <v>20</v>
      </c>
      <c r="F311" s="1" t="s">
        <v>44</v>
      </c>
    </row>
    <row r="312" spans="1:6" x14ac:dyDescent="0.25">
      <c r="A312" s="1" t="s">
        <v>43</v>
      </c>
      <c r="B312" s="1">
        <v>100</v>
      </c>
      <c r="C312" s="1">
        <v>3450</v>
      </c>
      <c r="D312" s="1">
        <v>2.64</v>
      </c>
      <c r="E312" s="1" t="s">
        <v>20</v>
      </c>
      <c r="F312" s="1" t="s">
        <v>44</v>
      </c>
    </row>
    <row r="313" spans="1:6" x14ac:dyDescent="0.25">
      <c r="A313" s="1" t="s">
        <v>43</v>
      </c>
      <c r="B313" s="1">
        <v>100</v>
      </c>
      <c r="C313" s="1">
        <v>3450</v>
      </c>
      <c r="D313" s="1">
        <v>1.69</v>
      </c>
      <c r="E313" s="1" t="s">
        <v>20</v>
      </c>
      <c r="F313" s="1" t="s">
        <v>44</v>
      </c>
    </row>
    <row r="314" spans="1:6" x14ac:dyDescent="0.25">
      <c r="A314" s="1" t="s">
        <v>43</v>
      </c>
      <c r="B314" s="1">
        <v>100</v>
      </c>
      <c r="C314" s="1">
        <v>3590</v>
      </c>
      <c r="D314" s="1">
        <v>1.22</v>
      </c>
      <c r="E314" s="1" t="s">
        <v>20</v>
      </c>
      <c r="F314" s="1" t="s">
        <v>44</v>
      </c>
    </row>
    <row r="315" spans="1:6" x14ac:dyDescent="0.25">
      <c r="A315" s="1" t="s">
        <v>43</v>
      </c>
      <c r="B315" s="1">
        <v>100</v>
      </c>
      <c r="C315" s="1">
        <v>3590</v>
      </c>
      <c r="D315" s="1">
        <v>1.22</v>
      </c>
      <c r="E315" s="1" t="s">
        <v>20</v>
      </c>
      <c r="F315" s="1" t="s">
        <v>44</v>
      </c>
    </row>
    <row r="316" spans="1:6" x14ac:dyDescent="0.25">
      <c r="A316" s="1" t="s">
        <v>43</v>
      </c>
      <c r="B316" s="1">
        <v>100</v>
      </c>
      <c r="C316" s="1">
        <v>3510</v>
      </c>
      <c r="D316" s="1">
        <v>1.58</v>
      </c>
      <c r="E316" s="1" t="s">
        <v>20</v>
      </c>
      <c r="F316" s="1" t="s">
        <v>44</v>
      </c>
    </row>
    <row r="317" spans="1:6" x14ac:dyDescent="0.25">
      <c r="A317" s="1" t="s">
        <v>43</v>
      </c>
      <c r="B317" s="1">
        <v>100</v>
      </c>
      <c r="C317" s="1">
        <v>3450</v>
      </c>
      <c r="D317" s="1">
        <v>1.17</v>
      </c>
      <c r="E317" s="1" t="s">
        <v>20</v>
      </c>
      <c r="F317" s="1" t="s">
        <v>44</v>
      </c>
    </row>
    <row r="318" spans="1:6" x14ac:dyDescent="0.25">
      <c r="A318" s="1" t="s">
        <v>43</v>
      </c>
      <c r="B318" s="1">
        <v>100</v>
      </c>
      <c r="C318" s="1">
        <v>3450</v>
      </c>
      <c r="D318" s="1">
        <v>1.17</v>
      </c>
      <c r="E318" s="1" t="s">
        <v>20</v>
      </c>
      <c r="F318" s="1" t="s">
        <v>44</v>
      </c>
    </row>
    <row r="319" spans="1:6" x14ac:dyDescent="0.25">
      <c r="A319" s="1" t="s">
        <v>43</v>
      </c>
      <c r="B319" s="1">
        <v>100</v>
      </c>
      <c r="C319" s="1">
        <v>3450</v>
      </c>
      <c r="D319" s="1">
        <v>1.55</v>
      </c>
      <c r="E319" s="1" t="s">
        <v>20</v>
      </c>
      <c r="F319" s="1" t="s">
        <v>44</v>
      </c>
    </row>
    <row r="320" spans="1:6" x14ac:dyDescent="0.25">
      <c r="A320" s="1" t="s">
        <v>43</v>
      </c>
      <c r="B320" s="1">
        <v>100</v>
      </c>
      <c r="C320" s="1">
        <v>3450</v>
      </c>
      <c r="D320" s="1">
        <v>1.29</v>
      </c>
      <c r="E320" s="1" t="s">
        <v>20</v>
      </c>
      <c r="F320" s="1" t="s">
        <v>44</v>
      </c>
    </row>
    <row r="321" spans="1:6" x14ac:dyDescent="0.25">
      <c r="A321" s="1" t="s">
        <v>43</v>
      </c>
      <c r="B321" s="1">
        <v>100</v>
      </c>
      <c r="C321" s="1">
        <v>3450</v>
      </c>
      <c r="D321" s="1">
        <v>1.29</v>
      </c>
      <c r="E321" s="1" t="s">
        <v>20</v>
      </c>
      <c r="F321" s="1" t="s">
        <v>44</v>
      </c>
    </row>
    <row r="322" spans="1:6" x14ac:dyDescent="0.25">
      <c r="A322" s="1" t="s">
        <v>43</v>
      </c>
      <c r="B322" s="1">
        <v>100</v>
      </c>
      <c r="C322" s="1">
        <v>3450</v>
      </c>
      <c r="D322" s="1">
        <v>1.38</v>
      </c>
      <c r="E322" s="1" t="s">
        <v>20</v>
      </c>
      <c r="F322" s="1" t="s">
        <v>44</v>
      </c>
    </row>
    <row r="323" spans="1:6" x14ac:dyDescent="0.25">
      <c r="A323" s="1" t="s">
        <v>43</v>
      </c>
      <c r="B323" s="1">
        <v>100</v>
      </c>
      <c r="C323" s="1">
        <v>3450</v>
      </c>
      <c r="D323" s="1">
        <v>1.47</v>
      </c>
      <c r="E323" s="1" t="s">
        <v>20</v>
      </c>
      <c r="F323" s="1" t="s">
        <v>44</v>
      </c>
    </row>
    <row r="324" spans="1:6" x14ac:dyDescent="0.25">
      <c r="A324" s="1" t="s">
        <v>43</v>
      </c>
      <c r="B324" s="1">
        <v>100</v>
      </c>
      <c r="C324" s="1">
        <v>3450</v>
      </c>
      <c r="D324" s="1">
        <v>1.47</v>
      </c>
      <c r="E324" s="1" t="s">
        <v>20</v>
      </c>
      <c r="F324" s="1" t="s">
        <v>44</v>
      </c>
    </row>
    <row r="325" spans="1:6" x14ac:dyDescent="0.25">
      <c r="A325" s="1" t="s">
        <v>43</v>
      </c>
      <c r="B325" s="1">
        <v>100</v>
      </c>
      <c r="C325" s="1">
        <v>3450</v>
      </c>
      <c r="D325" s="1">
        <v>1.73</v>
      </c>
      <c r="E325" s="1" t="s">
        <v>20</v>
      </c>
      <c r="F325" s="1" t="s">
        <v>44</v>
      </c>
    </row>
    <row r="326" spans="1:6" x14ac:dyDescent="0.25">
      <c r="A326" s="1" t="s">
        <v>43</v>
      </c>
      <c r="B326" s="1">
        <v>100</v>
      </c>
      <c r="C326" s="1">
        <v>3450</v>
      </c>
      <c r="D326" s="1">
        <v>1.17</v>
      </c>
      <c r="E326" s="1" t="s">
        <v>20</v>
      </c>
      <c r="F326" s="1" t="s">
        <v>44</v>
      </c>
    </row>
    <row r="327" spans="1:6" x14ac:dyDescent="0.25">
      <c r="A327" s="1" t="s">
        <v>43</v>
      </c>
      <c r="B327" s="1">
        <v>100</v>
      </c>
      <c r="C327" s="1">
        <v>3450</v>
      </c>
      <c r="D327" s="1">
        <v>1.17</v>
      </c>
      <c r="E327" s="1" t="s">
        <v>20</v>
      </c>
      <c r="F327" s="1" t="s">
        <v>44</v>
      </c>
    </row>
    <row r="328" spans="1:6" x14ac:dyDescent="0.25">
      <c r="A328" s="1" t="s">
        <v>43</v>
      </c>
      <c r="B328" s="1">
        <v>100</v>
      </c>
      <c r="C328" s="1">
        <v>3450</v>
      </c>
      <c r="D328" s="1">
        <v>1.38</v>
      </c>
      <c r="E328" s="1" t="s">
        <v>20</v>
      </c>
      <c r="F328" s="1" t="s">
        <v>44</v>
      </c>
    </row>
    <row r="329" spans="1:6" x14ac:dyDescent="0.25">
      <c r="A329" s="1" t="s">
        <v>43</v>
      </c>
      <c r="B329" s="1">
        <v>100</v>
      </c>
      <c r="C329" s="1">
        <v>3450</v>
      </c>
      <c r="D329" s="1">
        <v>2.04</v>
      </c>
      <c r="E329" s="1" t="s">
        <v>20</v>
      </c>
      <c r="F329" s="1" t="s">
        <v>44</v>
      </c>
    </row>
    <row r="330" spans="1:6" x14ac:dyDescent="0.25">
      <c r="A330" s="1" t="s">
        <v>43</v>
      </c>
      <c r="B330" s="1">
        <v>100</v>
      </c>
      <c r="C330" s="1">
        <v>3450</v>
      </c>
      <c r="D330" s="1">
        <v>1.26</v>
      </c>
      <c r="E330" s="1" t="s">
        <v>20</v>
      </c>
      <c r="F330" s="1" t="s">
        <v>44</v>
      </c>
    </row>
    <row r="331" spans="1:6" x14ac:dyDescent="0.25">
      <c r="A331" s="1" t="s">
        <v>43</v>
      </c>
      <c r="B331" s="1">
        <v>100</v>
      </c>
      <c r="C331" s="1">
        <v>3450</v>
      </c>
      <c r="D331" s="1">
        <v>1.26</v>
      </c>
      <c r="E331" s="1" t="s">
        <v>20</v>
      </c>
      <c r="F331" s="1" t="s">
        <v>44</v>
      </c>
    </row>
    <row r="332" spans="1:6" x14ac:dyDescent="0.25">
      <c r="A332" s="1" t="s">
        <v>43</v>
      </c>
      <c r="B332" s="1">
        <v>100</v>
      </c>
      <c r="C332" s="1">
        <v>3450</v>
      </c>
      <c r="D332" s="1">
        <v>1.38</v>
      </c>
      <c r="E332" s="1" t="s">
        <v>20</v>
      </c>
      <c r="F332" s="1" t="s">
        <v>44</v>
      </c>
    </row>
    <row r="333" spans="1:6" x14ac:dyDescent="0.25">
      <c r="A333" s="1" t="s">
        <v>43</v>
      </c>
      <c r="B333" s="1">
        <v>100</v>
      </c>
      <c r="C333" s="1">
        <v>3450</v>
      </c>
      <c r="D333" s="1">
        <v>1.26</v>
      </c>
      <c r="E333" s="1" t="s">
        <v>20</v>
      </c>
      <c r="F333" s="1" t="s">
        <v>44</v>
      </c>
    </row>
    <row r="334" spans="1:6" x14ac:dyDescent="0.25">
      <c r="A334" s="1" t="s">
        <v>43</v>
      </c>
      <c r="B334" s="1">
        <v>100</v>
      </c>
      <c r="C334" s="1">
        <v>3450</v>
      </c>
      <c r="D334" s="1">
        <v>1.26</v>
      </c>
      <c r="E334" s="1" t="s">
        <v>20</v>
      </c>
      <c r="F334" s="1" t="s">
        <v>44</v>
      </c>
    </row>
    <row r="335" spans="1:6" x14ac:dyDescent="0.25">
      <c r="A335" s="1" t="s">
        <v>43</v>
      </c>
      <c r="B335" s="1">
        <v>100</v>
      </c>
      <c r="C335" s="1">
        <v>3450</v>
      </c>
      <c r="D335" s="1">
        <v>1.38</v>
      </c>
      <c r="E335" s="1" t="s">
        <v>20</v>
      </c>
      <c r="F335" s="1" t="s">
        <v>44</v>
      </c>
    </row>
    <row r="336" spans="1:6" x14ac:dyDescent="0.25">
      <c r="A336" s="1" t="s">
        <v>43</v>
      </c>
      <c r="B336" s="1">
        <v>100</v>
      </c>
      <c r="C336" s="1">
        <v>3450</v>
      </c>
      <c r="D336" s="1">
        <v>2.64</v>
      </c>
      <c r="E336" s="1" t="s">
        <v>20</v>
      </c>
      <c r="F336" s="1" t="s">
        <v>44</v>
      </c>
    </row>
    <row r="337" spans="1:6" x14ac:dyDescent="0.25">
      <c r="A337" s="1" t="s">
        <v>43</v>
      </c>
      <c r="B337" s="1">
        <v>100</v>
      </c>
      <c r="C337" s="1">
        <v>3450</v>
      </c>
      <c r="D337" s="1">
        <v>5.35</v>
      </c>
      <c r="E337" s="1" t="s">
        <v>20</v>
      </c>
      <c r="F337" s="1" t="s">
        <v>44</v>
      </c>
    </row>
    <row r="338" spans="1:6" x14ac:dyDescent="0.25">
      <c r="A338" s="1" t="s">
        <v>43</v>
      </c>
      <c r="B338" s="1">
        <v>100</v>
      </c>
      <c r="C338" s="1">
        <v>3450</v>
      </c>
      <c r="D338" s="1">
        <v>1.69</v>
      </c>
      <c r="E338" s="1" t="s">
        <v>20</v>
      </c>
      <c r="F338" s="1" t="s">
        <v>44</v>
      </c>
    </row>
    <row r="339" spans="1:6" x14ac:dyDescent="0.25">
      <c r="A339" s="1" t="s">
        <v>43</v>
      </c>
      <c r="B339" s="1">
        <v>100</v>
      </c>
      <c r="C339" s="1">
        <v>3450</v>
      </c>
      <c r="D339" s="1">
        <v>2.98</v>
      </c>
      <c r="E339" s="1" t="s">
        <v>20</v>
      </c>
      <c r="F339" s="1" t="s">
        <v>44</v>
      </c>
    </row>
    <row r="340" spans="1:6" x14ac:dyDescent="0.25">
      <c r="A340" s="1" t="s">
        <v>43</v>
      </c>
      <c r="B340" s="1">
        <v>100</v>
      </c>
      <c r="C340" s="1">
        <v>3450</v>
      </c>
      <c r="D340" s="1">
        <v>2.76</v>
      </c>
      <c r="E340" s="1" t="s">
        <v>20</v>
      </c>
      <c r="F340" s="1" t="s">
        <v>44</v>
      </c>
    </row>
    <row r="341" spans="1:6" x14ac:dyDescent="0.25">
      <c r="A341" s="1" t="s">
        <v>43</v>
      </c>
      <c r="B341" s="1">
        <v>100</v>
      </c>
      <c r="C341" s="1">
        <v>3450</v>
      </c>
      <c r="D341" s="1">
        <v>4.1100000000000003</v>
      </c>
      <c r="E341" s="1" t="s">
        <v>20</v>
      </c>
      <c r="F341" s="1" t="s">
        <v>44</v>
      </c>
    </row>
    <row r="342" spans="1:6" x14ac:dyDescent="0.25">
      <c r="A342" s="1" t="s">
        <v>43</v>
      </c>
      <c r="B342" s="1">
        <v>100</v>
      </c>
      <c r="C342" s="1">
        <v>3450</v>
      </c>
      <c r="D342" s="1">
        <v>4.3099999999999996</v>
      </c>
      <c r="E342" s="1" t="s">
        <v>20</v>
      </c>
      <c r="F342" s="1" t="s">
        <v>44</v>
      </c>
    </row>
    <row r="343" spans="1:6" x14ac:dyDescent="0.25">
      <c r="A343" s="1" t="s">
        <v>43</v>
      </c>
      <c r="B343" s="1">
        <v>100</v>
      </c>
      <c r="C343" s="1">
        <v>3450</v>
      </c>
      <c r="D343" s="1">
        <v>2.38</v>
      </c>
      <c r="E343" s="1" t="s">
        <v>20</v>
      </c>
      <c r="F343" s="1" t="s">
        <v>44</v>
      </c>
    </row>
    <row r="344" spans="1:6" x14ac:dyDescent="0.25">
      <c r="A344" s="1" t="s">
        <v>43</v>
      </c>
      <c r="B344" s="1">
        <v>100</v>
      </c>
      <c r="C344" s="1">
        <v>3450</v>
      </c>
      <c r="D344" s="1">
        <v>2.38</v>
      </c>
      <c r="E344" s="1" t="s">
        <v>20</v>
      </c>
      <c r="F344" s="1" t="s">
        <v>44</v>
      </c>
    </row>
    <row r="345" spans="1:6" x14ac:dyDescent="0.25">
      <c r="A345" s="1" t="s">
        <v>43</v>
      </c>
      <c r="B345" s="1">
        <v>100</v>
      </c>
      <c r="C345" s="1">
        <v>3450</v>
      </c>
      <c r="D345" s="1">
        <v>5.87</v>
      </c>
      <c r="E345" s="1" t="s">
        <v>20</v>
      </c>
      <c r="F345" s="1" t="s">
        <v>44</v>
      </c>
    </row>
    <row r="346" spans="1:6" x14ac:dyDescent="0.25">
      <c r="A346" s="1" t="s">
        <v>43</v>
      </c>
      <c r="B346" s="1">
        <v>100</v>
      </c>
      <c r="C346" s="1">
        <v>3450</v>
      </c>
      <c r="D346" s="1">
        <v>1.24</v>
      </c>
      <c r="E346" s="1" t="s">
        <v>20</v>
      </c>
      <c r="F346" s="1" t="s">
        <v>44</v>
      </c>
    </row>
    <row r="347" spans="1:6" x14ac:dyDescent="0.25">
      <c r="A347" s="1" t="s">
        <v>43</v>
      </c>
      <c r="B347" s="1">
        <v>100</v>
      </c>
      <c r="C347" s="1">
        <v>3450</v>
      </c>
      <c r="D347" s="1">
        <v>1.31</v>
      </c>
      <c r="E347" s="1" t="s">
        <v>20</v>
      </c>
      <c r="F347" s="1" t="s">
        <v>44</v>
      </c>
    </row>
    <row r="348" spans="1:6" x14ac:dyDescent="0.25">
      <c r="A348" s="1" t="s">
        <v>43</v>
      </c>
      <c r="B348" s="1">
        <v>100</v>
      </c>
      <c r="C348" s="1">
        <v>3450</v>
      </c>
      <c r="D348" s="1">
        <v>1.41</v>
      </c>
      <c r="E348" s="1" t="s">
        <v>20</v>
      </c>
      <c r="F348" s="1" t="s">
        <v>44</v>
      </c>
    </row>
    <row r="349" spans="1:6" x14ac:dyDescent="0.25">
      <c r="A349" s="1" t="s">
        <v>43</v>
      </c>
      <c r="B349" s="1">
        <v>100</v>
      </c>
      <c r="C349" s="1">
        <v>3450</v>
      </c>
      <c r="D349" s="1">
        <v>1.76</v>
      </c>
      <c r="E349" s="1" t="s">
        <v>20</v>
      </c>
      <c r="F349" s="1" t="s">
        <v>44</v>
      </c>
    </row>
    <row r="350" spans="1:6" x14ac:dyDescent="0.25">
      <c r="A350" s="1" t="s">
        <v>43</v>
      </c>
      <c r="B350" s="1">
        <v>100</v>
      </c>
      <c r="C350" s="1">
        <v>3450</v>
      </c>
      <c r="D350" s="1">
        <v>1.07</v>
      </c>
      <c r="E350" s="1" t="s">
        <v>20</v>
      </c>
      <c r="F350" s="1" t="s">
        <v>44</v>
      </c>
    </row>
    <row r="351" spans="1:6" x14ac:dyDescent="0.25">
      <c r="A351" s="1" t="s">
        <v>43</v>
      </c>
      <c r="B351" s="1">
        <v>100</v>
      </c>
      <c r="C351" s="1">
        <v>3590</v>
      </c>
      <c r="D351" s="1">
        <v>16.05</v>
      </c>
      <c r="E351" s="1" t="s">
        <v>20</v>
      </c>
      <c r="F351" s="1" t="s">
        <v>44</v>
      </c>
    </row>
    <row r="352" spans="1:6" x14ac:dyDescent="0.25">
      <c r="A352" s="1" t="s">
        <v>43</v>
      </c>
      <c r="B352" s="1">
        <v>100</v>
      </c>
      <c r="C352" s="1">
        <v>3450</v>
      </c>
      <c r="D352" s="1">
        <v>1.38</v>
      </c>
      <c r="E352" s="1" t="s">
        <v>20</v>
      </c>
      <c r="F352" s="1" t="s">
        <v>44</v>
      </c>
    </row>
    <row r="353" spans="1:6" x14ac:dyDescent="0.25">
      <c r="A353" s="1" t="s">
        <v>43</v>
      </c>
      <c r="B353" s="1">
        <v>100</v>
      </c>
      <c r="C353" s="1">
        <v>3450</v>
      </c>
      <c r="D353" s="1">
        <v>1.07</v>
      </c>
      <c r="E353" s="1" t="s">
        <v>20</v>
      </c>
      <c r="F353" s="1" t="s">
        <v>44</v>
      </c>
    </row>
    <row r="354" spans="1:6" x14ac:dyDescent="0.25">
      <c r="A354" s="1" t="s">
        <v>43</v>
      </c>
      <c r="B354" s="1">
        <v>100</v>
      </c>
      <c r="C354" s="1">
        <v>3450</v>
      </c>
      <c r="D354" s="1">
        <v>1.07</v>
      </c>
      <c r="E354" s="1" t="s">
        <v>20</v>
      </c>
      <c r="F354" s="1" t="s">
        <v>44</v>
      </c>
    </row>
    <row r="355" spans="1:6" x14ac:dyDescent="0.25">
      <c r="A355" s="1" t="s">
        <v>43</v>
      </c>
      <c r="B355" s="1">
        <v>100</v>
      </c>
      <c r="C355" s="1">
        <v>3450</v>
      </c>
      <c r="D355" s="1">
        <v>1.38</v>
      </c>
      <c r="E355" s="1" t="s">
        <v>20</v>
      </c>
      <c r="F355" s="1" t="s">
        <v>44</v>
      </c>
    </row>
    <row r="356" spans="1:6" x14ac:dyDescent="0.25">
      <c r="A356" s="1" t="s">
        <v>43</v>
      </c>
      <c r="B356" s="1">
        <v>100</v>
      </c>
      <c r="C356" s="1">
        <v>3450</v>
      </c>
      <c r="D356" s="1">
        <v>0.69</v>
      </c>
      <c r="E356" s="1" t="s">
        <v>20</v>
      </c>
      <c r="F356" s="1" t="s">
        <v>44</v>
      </c>
    </row>
    <row r="357" spans="1:6" x14ac:dyDescent="0.25">
      <c r="A357" s="1" t="s">
        <v>43</v>
      </c>
      <c r="B357" s="1">
        <v>100</v>
      </c>
      <c r="C357" s="1">
        <v>3450</v>
      </c>
      <c r="D357" s="1">
        <v>6.21</v>
      </c>
      <c r="E357" s="1" t="s">
        <v>20</v>
      </c>
      <c r="F357" s="1" t="s">
        <v>44</v>
      </c>
    </row>
    <row r="358" spans="1:6" x14ac:dyDescent="0.25">
      <c r="A358" s="1" t="s">
        <v>43</v>
      </c>
      <c r="B358" s="1">
        <v>100</v>
      </c>
      <c r="C358" s="1">
        <v>3450</v>
      </c>
      <c r="D358" s="1">
        <v>2.38</v>
      </c>
      <c r="E358" s="1" t="s">
        <v>20</v>
      </c>
      <c r="F358" s="1" t="s">
        <v>44</v>
      </c>
    </row>
    <row r="359" spans="1:6" x14ac:dyDescent="0.25">
      <c r="A359" s="1" t="s">
        <v>43</v>
      </c>
      <c r="B359" s="1">
        <v>100</v>
      </c>
      <c r="C359" s="1">
        <v>3450</v>
      </c>
      <c r="D359" s="1">
        <v>2.73</v>
      </c>
      <c r="E359" s="1" t="s">
        <v>20</v>
      </c>
      <c r="F359" s="1" t="s">
        <v>44</v>
      </c>
    </row>
    <row r="360" spans="1:6" x14ac:dyDescent="0.25">
      <c r="A360" s="1" t="s">
        <v>43</v>
      </c>
      <c r="B360" s="1">
        <v>100</v>
      </c>
      <c r="C360" s="1">
        <v>3450</v>
      </c>
      <c r="D360" s="1">
        <v>1.1200000000000001</v>
      </c>
      <c r="E360" s="1" t="s">
        <v>20</v>
      </c>
      <c r="F360" s="1" t="s">
        <v>44</v>
      </c>
    </row>
    <row r="361" spans="1:6" x14ac:dyDescent="0.25">
      <c r="A361" s="1" t="s">
        <v>43</v>
      </c>
      <c r="B361" s="1">
        <v>100</v>
      </c>
      <c r="C361" s="1">
        <v>3450</v>
      </c>
      <c r="D361" s="1">
        <v>1.04</v>
      </c>
      <c r="E361" s="1" t="s">
        <v>20</v>
      </c>
      <c r="F361" s="1" t="s">
        <v>44</v>
      </c>
    </row>
    <row r="362" spans="1:6" x14ac:dyDescent="0.25">
      <c r="A362" s="1" t="s">
        <v>43</v>
      </c>
      <c r="B362" s="1">
        <v>100</v>
      </c>
      <c r="C362" s="1">
        <v>3450</v>
      </c>
      <c r="D362" s="1">
        <v>0.78</v>
      </c>
      <c r="E362" s="1" t="s">
        <v>20</v>
      </c>
      <c r="F362" s="1" t="s">
        <v>44</v>
      </c>
    </row>
    <row r="363" spans="1:6" x14ac:dyDescent="0.25">
      <c r="A363" s="1" t="s">
        <v>43</v>
      </c>
      <c r="B363" s="1">
        <v>100</v>
      </c>
      <c r="C363" s="1">
        <v>3450</v>
      </c>
      <c r="D363" s="1">
        <v>2.64</v>
      </c>
      <c r="E363" s="1" t="s">
        <v>20</v>
      </c>
      <c r="F363" s="1" t="s">
        <v>44</v>
      </c>
    </row>
    <row r="364" spans="1:6" x14ac:dyDescent="0.25">
      <c r="A364" s="1" t="s">
        <v>43</v>
      </c>
      <c r="B364" s="1">
        <v>100</v>
      </c>
      <c r="C364" s="1">
        <v>3450</v>
      </c>
      <c r="D364" s="1">
        <v>3.76</v>
      </c>
      <c r="E364" s="1" t="s">
        <v>20</v>
      </c>
      <c r="F364" s="1" t="s">
        <v>44</v>
      </c>
    </row>
    <row r="365" spans="1:6" x14ac:dyDescent="0.25">
      <c r="A365" s="1" t="s">
        <v>43</v>
      </c>
      <c r="B365" s="1">
        <v>100</v>
      </c>
      <c r="C365" s="1">
        <v>3450</v>
      </c>
      <c r="D365" s="1">
        <v>1.69</v>
      </c>
      <c r="E365" s="1" t="s">
        <v>20</v>
      </c>
      <c r="F365" s="1" t="s">
        <v>44</v>
      </c>
    </row>
    <row r="366" spans="1:6" x14ac:dyDescent="0.25">
      <c r="A366" s="1" t="s">
        <v>43</v>
      </c>
      <c r="B366" s="1">
        <v>100</v>
      </c>
      <c r="C366" s="1">
        <v>4500</v>
      </c>
      <c r="D366" s="1">
        <v>3.11</v>
      </c>
      <c r="E366" s="1" t="s">
        <v>20</v>
      </c>
      <c r="F366" s="1" t="s">
        <v>44</v>
      </c>
    </row>
    <row r="367" spans="1:6" x14ac:dyDescent="0.25">
      <c r="A367" s="1" t="s">
        <v>43</v>
      </c>
      <c r="B367" s="1">
        <v>100</v>
      </c>
      <c r="C367" s="1">
        <v>3450</v>
      </c>
      <c r="D367" s="1">
        <v>1.17</v>
      </c>
      <c r="E367" s="1" t="s">
        <v>20</v>
      </c>
      <c r="F367" s="1" t="s">
        <v>44</v>
      </c>
    </row>
    <row r="368" spans="1:6" x14ac:dyDescent="0.25">
      <c r="A368" s="1" t="s">
        <v>43</v>
      </c>
      <c r="B368" s="1">
        <v>100</v>
      </c>
      <c r="C368" s="1">
        <v>3450</v>
      </c>
      <c r="D368" s="1">
        <v>1.55</v>
      </c>
      <c r="E368" s="1" t="s">
        <v>20</v>
      </c>
      <c r="F368" s="1" t="s">
        <v>44</v>
      </c>
    </row>
    <row r="369" spans="1:6" x14ac:dyDescent="0.25">
      <c r="A369" s="1" t="s">
        <v>43</v>
      </c>
      <c r="B369" s="1">
        <v>100</v>
      </c>
      <c r="C369" s="1">
        <v>3510</v>
      </c>
      <c r="D369" s="1">
        <v>1.18</v>
      </c>
      <c r="E369" s="1" t="s">
        <v>20</v>
      </c>
      <c r="F369" s="1" t="s">
        <v>44</v>
      </c>
    </row>
    <row r="370" spans="1:6" x14ac:dyDescent="0.25">
      <c r="A370" s="1" t="s">
        <v>43</v>
      </c>
      <c r="B370" s="1">
        <v>100</v>
      </c>
      <c r="C370" s="1">
        <v>3510</v>
      </c>
      <c r="D370" s="1">
        <v>1.58</v>
      </c>
      <c r="E370" s="1" t="s">
        <v>20</v>
      </c>
      <c r="F370" s="1" t="s">
        <v>44</v>
      </c>
    </row>
    <row r="371" spans="1:6" x14ac:dyDescent="0.25">
      <c r="A371" s="1" t="s">
        <v>43</v>
      </c>
      <c r="B371" s="1">
        <v>100</v>
      </c>
      <c r="C371" s="1">
        <v>3450</v>
      </c>
      <c r="D371" s="1">
        <v>1.17</v>
      </c>
      <c r="E371" s="1" t="s">
        <v>20</v>
      </c>
      <c r="F371" s="1" t="s">
        <v>44</v>
      </c>
    </row>
    <row r="372" spans="1:6" x14ac:dyDescent="0.25">
      <c r="A372" s="1" t="s">
        <v>43</v>
      </c>
      <c r="B372" s="1">
        <v>100</v>
      </c>
      <c r="C372" s="1">
        <v>3450</v>
      </c>
      <c r="D372" s="1">
        <v>1.17</v>
      </c>
      <c r="E372" s="1" t="s">
        <v>20</v>
      </c>
      <c r="F372" s="1" t="s">
        <v>44</v>
      </c>
    </row>
    <row r="373" spans="1:6" x14ac:dyDescent="0.25">
      <c r="A373" s="1" t="s">
        <v>43</v>
      </c>
      <c r="B373" s="1">
        <v>100</v>
      </c>
      <c r="C373" s="1">
        <v>3450</v>
      </c>
      <c r="D373" s="1">
        <v>1.55</v>
      </c>
      <c r="E373" s="1" t="s">
        <v>20</v>
      </c>
      <c r="F373" s="1" t="s">
        <v>44</v>
      </c>
    </row>
    <row r="374" spans="1:6" x14ac:dyDescent="0.25">
      <c r="A374" s="1" t="s">
        <v>43</v>
      </c>
      <c r="B374" s="1">
        <v>100</v>
      </c>
      <c r="C374" s="1">
        <v>3450</v>
      </c>
      <c r="D374" s="1">
        <v>1.45</v>
      </c>
      <c r="E374" s="1" t="s">
        <v>20</v>
      </c>
      <c r="F374" s="1" t="s">
        <v>44</v>
      </c>
    </row>
    <row r="375" spans="1:6" x14ac:dyDescent="0.25">
      <c r="A375" s="1" t="s">
        <v>43</v>
      </c>
      <c r="B375" s="1">
        <v>100</v>
      </c>
      <c r="C375" s="1">
        <v>3450</v>
      </c>
      <c r="D375" s="1">
        <v>1.45</v>
      </c>
      <c r="E375" s="1" t="s">
        <v>20</v>
      </c>
      <c r="F375" s="1" t="s">
        <v>44</v>
      </c>
    </row>
    <row r="376" spans="1:6" x14ac:dyDescent="0.25">
      <c r="A376" s="1" t="s">
        <v>43</v>
      </c>
      <c r="B376" s="1">
        <v>100</v>
      </c>
      <c r="C376" s="1">
        <v>3450</v>
      </c>
      <c r="D376" s="1">
        <v>0.69</v>
      </c>
      <c r="E376" s="1" t="s">
        <v>20</v>
      </c>
      <c r="F376" s="1" t="s">
        <v>44</v>
      </c>
    </row>
    <row r="377" spans="1:6" x14ac:dyDescent="0.25">
      <c r="A377" s="1" t="s">
        <v>43</v>
      </c>
      <c r="B377" s="1">
        <v>100</v>
      </c>
      <c r="C377" s="1">
        <v>3590</v>
      </c>
      <c r="D377" s="1">
        <v>9.91</v>
      </c>
      <c r="E377" s="1" t="s">
        <v>20</v>
      </c>
      <c r="F377" s="1" t="s">
        <v>44</v>
      </c>
    </row>
    <row r="378" spans="1:6" x14ac:dyDescent="0.25">
      <c r="A378" s="1" t="s">
        <v>43</v>
      </c>
      <c r="B378" s="1">
        <v>100</v>
      </c>
      <c r="C378" s="1">
        <v>3590</v>
      </c>
      <c r="D378" s="1">
        <v>2.96</v>
      </c>
      <c r="E378" s="1" t="s">
        <v>20</v>
      </c>
      <c r="F378" s="1" t="s">
        <v>44</v>
      </c>
    </row>
    <row r="379" spans="1:6" x14ac:dyDescent="0.25">
      <c r="A379" s="1" t="s">
        <v>43</v>
      </c>
      <c r="B379" s="1">
        <v>100</v>
      </c>
      <c r="C379" s="1">
        <v>3450</v>
      </c>
      <c r="D379" s="1">
        <v>4.1399999999999997</v>
      </c>
      <c r="E379" s="1" t="s">
        <v>20</v>
      </c>
      <c r="F379" s="1" t="s">
        <v>44</v>
      </c>
    </row>
    <row r="380" spans="1:6" x14ac:dyDescent="0.25">
      <c r="A380" s="1" t="s">
        <v>43</v>
      </c>
      <c r="B380" s="1">
        <v>100</v>
      </c>
      <c r="C380" s="1">
        <v>3450</v>
      </c>
      <c r="D380" s="1">
        <v>1.55</v>
      </c>
      <c r="E380" s="1" t="s">
        <v>20</v>
      </c>
      <c r="F380" s="1" t="s">
        <v>44</v>
      </c>
    </row>
    <row r="381" spans="1:6" x14ac:dyDescent="0.25">
      <c r="A381" s="1" t="s">
        <v>43</v>
      </c>
      <c r="B381" s="1">
        <v>100</v>
      </c>
      <c r="C381" s="1">
        <v>3450</v>
      </c>
      <c r="D381" s="1">
        <v>2.98</v>
      </c>
      <c r="E381" s="1" t="s">
        <v>20</v>
      </c>
      <c r="F381" s="1" t="s">
        <v>44</v>
      </c>
    </row>
    <row r="382" spans="1:6" x14ac:dyDescent="0.25">
      <c r="A382" s="1" t="s">
        <v>43</v>
      </c>
      <c r="B382" s="1">
        <v>100</v>
      </c>
      <c r="C382" s="1">
        <v>3450</v>
      </c>
      <c r="D382" s="1">
        <v>4.78</v>
      </c>
      <c r="E382" s="1" t="s">
        <v>20</v>
      </c>
      <c r="F382" s="1" t="s">
        <v>44</v>
      </c>
    </row>
    <row r="383" spans="1:6" x14ac:dyDescent="0.25">
      <c r="A383" s="1" t="s">
        <v>43</v>
      </c>
      <c r="B383" s="1">
        <v>100</v>
      </c>
      <c r="C383" s="1">
        <v>3450</v>
      </c>
      <c r="D383" s="1">
        <v>2.64</v>
      </c>
      <c r="E383" s="1" t="s">
        <v>20</v>
      </c>
      <c r="F383" s="1" t="s">
        <v>44</v>
      </c>
    </row>
    <row r="384" spans="1:6" x14ac:dyDescent="0.25">
      <c r="A384" s="1" t="s">
        <v>43</v>
      </c>
      <c r="B384" s="1">
        <v>100</v>
      </c>
      <c r="C384" s="1">
        <v>3450</v>
      </c>
      <c r="D384" s="1">
        <v>4.6900000000000004</v>
      </c>
      <c r="E384" s="1" t="s">
        <v>20</v>
      </c>
      <c r="F384" s="1" t="s">
        <v>44</v>
      </c>
    </row>
    <row r="385" spans="1:6" x14ac:dyDescent="0.25">
      <c r="A385" s="1" t="s">
        <v>43</v>
      </c>
      <c r="B385" s="1">
        <v>100</v>
      </c>
      <c r="C385" s="1">
        <v>4500</v>
      </c>
      <c r="D385" s="1">
        <v>3.11</v>
      </c>
      <c r="E385" s="1" t="s">
        <v>20</v>
      </c>
      <c r="F385" s="1" t="s">
        <v>44</v>
      </c>
    </row>
    <row r="386" spans="1:6" x14ac:dyDescent="0.25">
      <c r="A386" s="1" t="s">
        <v>43</v>
      </c>
      <c r="B386" s="1">
        <v>100</v>
      </c>
      <c r="C386" s="1">
        <v>4500</v>
      </c>
      <c r="D386" s="1">
        <v>2.93</v>
      </c>
      <c r="E386" s="1" t="s">
        <v>20</v>
      </c>
      <c r="F386" s="1" t="s">
        <v>44</v>
      </c>
    </row>
    <row r="387" spans="1:6" x14ac:dyDescent="0.25">
      <c r="A387" s="1" t="s">
        <v>43</v>
      </c>
      <c r="B387" s="1">
        <v>100</v>
      </c>
      <c r="C387" s="1">
        <v>4500</v>
      </c>
      <c r="D387" s="1">
        <v>2.93</v>
      </c>
      <c r="E387" s="1" t="s">
        <v>20</v>
      </c>
      <c r="F387" s="1" t="s">
        <v>44</v>
      </c>
    </row>
    <row r="388" spans="1:6" x14ac:dyDescent="0.25">
      <c r="A388" s="1" t="s">
        <v>43</v>
      </c>
      <c r="B388" s="1">
        <v>100</v>
      </c>
      <c r="C388" s="1">
        <v>3590</v>
      </c>
      <c r="D388" s="1">
        <v>4.42</v>
      </c>
      <c r="E388" s="1" t="s">
        <v>20</v>
      </c>
      <c r="F388" s="1" t="s">
        <v>44</v>
      </c>
    </row>
    <row r="389" spans="1:6" x14ac:dyDescent="0.25">
      <c r="A389" s="1" t="s">
        <v>43</v>
      </c>
      <c r="B389" s="1">
        <v>100</v>
      </c>
      <c r="C389" s="1">
        <v>4500</v>
      </c>
      <c r="D389" s="1">
        <v>2.93</v>
      </c>
      <c r="E389" s="1" t="s">
        <v>20</v>
      </c>
      <c r="F389" s="1" t="s">
        <v>44</v>
      </c>
    </row>
    <row r="390" spans="1:6" x14ac:dyDescent="0.25">
      <c r="A390" s="1" t="s">
        <v>43</v>
      </c>
      <c r="B390" s="1">
        <v>100</v>
      </c>
      <c r="C390" s="1">
        <v>3590</v>
      </c>
      <c r="D390" s="1">
        <v>5.17</v>
      </c>
      <c r="E390" s="1" t="s">
        <v>20</v>
      </c>
      <c r="F390" s="1" t="s">
        <v>44</v>
      </c>
    </row>
    <row r="391" spans="1:6" x14ac:dyDescent="0.25">
      <c r="A391" s="1" t="s">
        <v>43</v>
      </c>
      <c r="B391" s="1">
        <v>100</v>
      </c>
      <c r="C391" s="1">
        <v>4500</v>
      </c>
      <c r="D391" s="1">
        <v>3.86</v>
      </c>
      <c r="E391" s="1" t="s">
        <v>20</v>
      </c>
      <c r="F391" s="1" t="s">
        <v>44</v>
      </c>
    </row>
    <row r="392" spans="1:6" x14ac:dyDescent="0.25">
      <c r="A392" s="1" t="s">
        <v>43</v>
      </c>
      <c r="B392" s="1">
        <v>100</v>
      </c>
      <c r="C392" s="1">
        <v>4500</v>
      </c>
      <c r="D392" s="1">
        <v>3.86</v>
      </c>
      <c r="E392" s="1" t="s">
        <v>20</v>
      </c>
      <c r="F392" s="1" t="s">
        <v>44</v>
      </c>
    </row>
    <row r="393" spans="1:6" x14ac:dyDescent="0.25">
      <c r="A393" s="1" t="s">
        <v>43</v>
      </c>
      <c r="B393" s="1">
        <v>100</v>
      </c>
      <c r="C393" s="1">
        <v>3590</v>
      </c>
      <c r="D393" s="1">
        <v>8.08</v>
      </c>
      <c r="E393" s="1" t="s">
        <v>20</v>
      </c>
      <c r="F393" s="1" t="s">
        <v>44</v>
      </c>
    </row>
    <row r="394" spans="1:6" x14ac:dyDescent="0.25">
      <c r="A394" s="1" t="s">
        <v>43</v>
      </c>
      <c r="B394" s="1">
        <v>100</v>
      </c>
      <c r="C394" s="1">
        <v>4500</v>
      </c>
      <c r="D394" s="1">
        <v>5.36</v>
      </c>
      <c r="E394" s="1" t="s">
        <v>20</v>
      </c>
      <c r="F394" s="1" t="s">
        <v>44</v>
      </c>
    </row>
    <row r="395" spans="1:6" x14ac:dyDescent="0.25">
      <c r="A395" s="1" t="s">
        <v>43</v>
      </c>
      <c r="B395" s="1">
        <v>100</v>
      </c>
      <c r="C395" s="1">
        <v>3590</v>
      </c>
      <c r="D395" s="1">
        <v>4.7</v>
      </c>
      <c r="E395" s="1" t="s">
        <v>20</v>
      </c>
      <c r="F395" s="1" t="s">
        <v>44</v>
      </c>
    </row>
    <row r="396" spans="1:6" x14ac:dyDescent="0.25">
      <c r="A396" s="1" t="s">
        <v>43</v>
      </c>
      <c r="B396" s="1">
        <v>100</v>
      </c>
      <c r="C396" s="1">
        <v>3450</v>
      </c>
      <c r="D396" s="1">
        <v>1.69</v>
      </c>
      <c r="E396" s="1" t="s">
        <v>20</v>
      </c>
      <c r="F396" s="1" t="s">
        <v>44</v>
      </c>
    </row>
    <row r="397" spans="1:6" x14ac:dyDescent="0.25">
      <c r="A397" s="1" t="s">
        <v>43</v>
      </c>
      <c r="B397" s="1">
        <v>100</v>
      </c>
      <c r="C397" s="1">
        <v>3450</v>
      </c>
      <c r="D397" s="1">
        <v>1.69</v>
      </c>
      <c r="E397" s="1" t="s">
        <v>20</v>
      </c>
      <c r="F397" s="1" t="s">
        <v>44</v>
      </c>
    </row>
    <row r="398" spans="1:6" x14ac:dyDescent="0.25">
      <c r="A398" s="1" t="s">
        <v>43</v>
      </c>
      <c r="B398" s="1">
        <v>100</v>
      </c>
      <c r="C398" s="1">
        <v>3450</v>
      </c>
      <c r="D398" s="1">
        <v>1.04</v>
      </c>
      <c r="E398" s="1" t="s">
        <v>20</v>
      </c>
      <c r="F398" s="1" t="s">
        <v>44</v>
      </c>
    </row>
    <row r="399" spans="1:6" x14ac:dyDescent="0.25">
      <c r="A399" s="1" t="s">
        <v>43</v>
      </c>
      <c r="B399" s="1">
        <v>100</v>
      </c>
      <c r="C399" s="1">
        <v>3450</v>
      </c>
      <c r="D399" s="1">
        <v>1.35</v>
      </c>
      <c r="E399" s="1" t="s">
        <v>20</v>
      </c>
      <c r="F399" s="1" t="s">
        <v>44</v>
      </c>
    </row>
    <row r="400" spans="1:6" x14ac:dyDescent="0.25">
      <c r="A400" s="1" t="s">
        <v>43</v>
      </c>
      <c r="B400" s="1">
        <v>100</v>
      </c>
      <c r="C400" s="1">
        <v>3450</v>
      </c>
      <c r="D400" s="1">
        <v>1.35</v>
      </c>
      <c r="E400" s="1" t="s">
        <v>20</v>
      </c>
      <c r="F400" s="1" t="s">
        <v>44</v>
      </c>
    </row>
    <row r="401" spans="1:6" x14ac:dyDescent="0.25">
      <c r="A401" s="1" t="s">
        <v>43</v>
      </c>
      <c r="B401" s="1">
        <v>100</v>
      </c>
      <c r="C401" s="1">
        <v>3450</v>
      </c>
      <c r="D401" s="1">
        <v>1.38</v>
      </c>
      <c r="E401" s="1" t="s">
        <v>20</v>
      </c>
      <c r="F401" s="1" t="s">
        <v>44</v>
      </c>
    </row>
    <row r="402" spans="1:6" x14ac:dyDescent="0.25">
      <c r="A402" s="1" t="s">
        <v>43</v>
      </c>
      <c r="B402" s="1">
        <v>100</v>
      </c>
      <c r="C402" s="1">
        <v>3590</v>
      </c>
      <c r="D402" s="1">
        <v>1.76</v>
      </c>
      <c r="E402" s="1" t="s">
        <v>20</v>
      </c>
      <c r="F402" s="1" t="s">
        <v>44</v>
      </c>
    </row>
    <row r="403" spans="1:6" x14ac:dyDescent="0.25">
      <c r="A403" s="1" t="s">
        <v>43</v>
      </c>
      <c r="B403" s="1">
        <v>100</v>
      </c>
      <c r="C403" s="1">
        <v>3590</v>
      </c>
      <c r="D403" s="1">
        <v>1.76</v>
      </c>
      <c r="E403" s="1" t="s">
        <v>20</v>
      </c>
      <c r="F403" s="1" t="s">
        <v>44</v>
      </c>
    </row>
    <row r="404" spans="1:6" x14ac:dyDescent="0.25">
      <c r="A404" s="1" t="s">
        <v>43</v>
      </c>
      <c r="B404" s="1">
        <v>100</v>
      </c>
      <c r="C404" s="1">
        <v>3510</v>
      </c>
      <c r="D404" s="1">
        <v>1.05</v>
      </c>
      <c r="E404" s="1" t="s">
        <v>20</v>
      </c>
      <c r="F404" s="1" t="s">
        <v>44</v>
      </c>
    </row>
    <row r="405" spans="1:6" x14ac:dyDescent="0.25">
      <c r="A405" s="1" t="s">
        <v>43</v>
      </c>
      <c r="B405" s="1">
        <v>100</v>
      </c>
      <c r="C405" s="1">
        <v>3450</v>
      </c>
      <c r="D405" s="1">
        <v>2.04</v>
      </c>
      <c r="E405" s="1" t="s">
        <v>20</v>
      </c>
      <c r="F405" s="1" t="s">
        <v>44</v>
      </c>
    </row>
    <row r="406" spans="1:6" x14ac:dyDescent="0.25">
      <c r="A406" s="1" t="s">
        <v>43</v>
      </c>
      <c r="B406" s="1">
        <v>100</v>
      </c>
      <c r="C406" s="1">
        <v>3450</v>
      </c>
      <c r="D406" s="1">
        <v>2.04</v>
      </c>
      <c r="E406" s="1" t="s">
        <v>20</v>
      </c>
      <c r="F406" s="1" t="s">
        <v>44</v>
      </c>
    </row>
    <row r="407" spans="1:6" x14ac:dyDescent="0.25">
      <c r="A407" s="1" t="s">
        <v>43</v>
      </c>
      <c r="B407" s="1">
        <v>100</v>
      </c>
      <c r="C407" s="1">
        <v>3450</v>
      </c>
      <c r="D407" s="1">
        <v>1.38</v>
      </c>
      <c r="E407" s="1" t="s">
        <v>20</v>
      </c>
      <c r="F407" s="1" t="s">
        <v>44</v>
      </c>
    </row>
    <row r="408" spans="1:6" x14ac:dyDescent="0.25">
      <c r="A408" s="1" t="s">
        <v>43</v>
      </c>
      <c r="B408" s="1">
        <v>100</v>
      </c>
      <c r="C408" s="1">
        <v>3450</v>
      </c>
      <c r="D408" s="1">
        <v>3</v>
      </c>
      <c r="E408" s="1" t="s">
        <v>20</v>
      </c>
      <c r="F408" s="1" t="s">
        <v>44</v>
      </c>
    </row>
    <row r="409" spans="1:6" x14ac:dyDescent="0.25">
      <c r="A409" s="1" t="s">
        <v>43</v>
      </c>
      <c r="B409" s="1">
        <v>100</v>
      </c>
      <c r="C409" s="1">
        <v>3450</v>
      </c>
      <c r="D409" s="1">
        <v>3</v>
      </c>
      <c r="E409" s="1" t="s">
        <v>20</v>
      </c>
      <c r="F409" s="1" t="s">
        <v>44</v>
      </c>
    </row>
    <row r="410" spans="1:6" x14ac:dyDescent="0.25">
      <c r="A410" s="1" t="s">
        <v>43</v>
      </c>
      <c r="B410" s="1">
        <v>100</v>
      </c>
      <c r="C410" s="1">
        <v>3450</v>
      </c>
      <c r="D410" s="1">
        <v>4.6900000000000004</v>
      </c>
      <c r="E410" s="1" t="s">
        <v>20</v>
      </c>
      <c r="F410" s="1" t="s">
        <v>44</v>
      </c>
    </row>
    <row r="411" spans="1:6" x14ac:dyDescent="0.25">
      <c r="A411" s="1" t="s">
        <v>43</v>
      </c>
      <c r="B411" s="1">
        <v>100</v>
      </c>
      <c r="C411" s="1">
        <v>3450</v>
      </c>
      <c r="D411" s="1">
        <v>2.86</v>
      </c>
      <c r="E411" s="1" t="s">
        <v>20</v>
      </c>
      <c r="F411" s="1" t="s">
        <v>44</v>
      </c>
    </row>
    <row r="412" spans="1:6" x14ac:dyDescent="0.25">
      <c r="A412" s="1" t="s">
        <v>43</v>
      </c>
      <c r="B412" s="1">
        <v>100</v>
      </c>
      <c r="C412" s="1">
        <v>3450</v>
      </c>
      <c r="D412" s="1">
        <v>2.64</v>
      </c>
      <c r="E412" s="1" t="s">
        <v>20</v>
      </c>
      <c r="F412" s="1" t="s">
        <v>44</v>
      </c>
    </row>
    <row r="413" spans="1:6" x14ac:dyDescent="0.25">
      <c r="A413" s="1" t="s">
        <v>43</v>
      </c>
      <c r="B413" s="1">
        <v>100</v>
      </c>
      <c r="C413" s="1">
        <v>3450</v>
      </c>
      <c r="D413" s="1">
        <v>2.98</v>
      </c>
      <c r="E413" s="1" t="s">
        <v>20</v>
      </c>
      <c r="F413" s="1" t="s">
        <v>44</v>
      </c>
    </row>
    <row r="414" spans="1:6" x14ac:dyDescent="0.25">
      <c r="A414" s="1" t="s">
        <v>43</v>
      </c>
      <c r="B414" s="1">
        <v>100</v>
      </c>
      <c r="C414" s="1">
        <v>3510</v>
      </c>
      <c r="D414" s="1">
        <v>3.12</v>
      </c>
      <c r="E414" s="1" t="s">
        <v>20</v>
      </c>
      <c r="F414" s="1" t="s">
        <v>44</v>
      </c>
    </row>
    <row r="415" spans="1:6" x14ac:dyDescent="0.25">
      <c r="A415" s="1" t="s">
        <v>43</v>
      </c>
      <c r="B415" s="1">
        <v>100</v>
      </c>
      <c r="C415" s="1">
        <v>3450</v>
      </c>
      <c r="D415" s="1">
        <v>1.69</v>
      </c>
      <c r="E415" s="1" t="s">
        <v>20</v>
      </c>
      <c r="F415" s="1" t="s">
        <v>44</v>
      </c>
    </row>
    <row r="416" spans="1:6" x14ac:dyDescent="0.25">
      <c r="A416" s="1" t="s">
        <v>43</v>
      </c>
      <c r="B416" s="1">
        <v>100</v>
      </c>
      <c r="C416" s="1">
        <v>3450</v>
      </c>
      <c r="D416" s="1">
        <v>2.62</v>
      </c>
      <c r="E416" s="1" t="s">
        <v>20</v>
      </c>
      <c r="F416" s="1" t="s">
        <v>44</v>
      </c>
    </row>
    <row r="417" spans="1:6" x14ac:dyDescent="0.25">
      <c r="A417" s="1" t="s">
        <v>43</v>
      </c>
      <c r="B417" s="1">
        <v>100</v>
      </c>
      <c r="C417" s="1">
        <v>3510</v>
      </c>
      <c r="D417" s="1">
        <v>1.4</v>
      </c>
      <c r="E417" s="1" t="s">
        <v>20</v>
      </c>
      <c r="F417" s="1" t="s">
        <v>44</v>
      </c>
    </row>
    <row r="418" spans="1:6" x14ac:dyDescent="0.25">
      <c r="A418" s="1" t="s">
        <v>43</v>
      </c>
      <c r="B418" s="1">
        <v>100</v>
      </c>
      <c r="C418" s="1">
        <v>3450</v>
      </c>
      <c r="D418" s="1">
        <v>2.2799999999999998</v>
      </c>
      <c r="E418" s="1" t="s">
        <v>20</v>
      </c>
      <c r="F418" s="1" t="s">
        <v>44</v>
      </c>
    </row>
    <row r="419" spans="1:6" x14ac:dyDescent="0.25">
      <c r="A419" s="1" t="s">
        <v>43</v>
      </c>
      <c r="B419" s="1">
        <v>100</v>
      </c>
      <c r="C419" s="1">
        <v>3450</v>
      </c>
      <c r="D419" s="1">
        <v>1.69</v>
      </c>
      <c r="E419" s="1" t="s">
        <v>20</v>
      </c>
      <c r="F419" s="1" t="s">
        <v>44</v>
      </c>
    </row>
    <row r="420" spans="1:6" x14ac:dyDescent="0.25">
      <c r="A420" s="1" t="s">
        <v>43</v>
      </c>
      <c r="B420" s="1">
        <v>100</v>
      </c>
      <c r="C420" s="1">
        <v>3510</v>
      </c>
      <c r="D420" s="1">
        <v>2.46</v>
      </c>
      <c r="E420" s="1" t="s">
        <v>20</v>
      </c>
      <c r="F420" s="1" t="s">
        <v>44</v>
      </c>
    </row>
    <row r="421" spans="1:6" x14ac:dyDescent="0.25">
      <c r="A421" s="1" t="s">
        <v>43</v>
      </c>
      <c r="B421" s="1">
        <v>100</v>
      </c>
      <c r="C421" s="1">
        <v>3450</v>
      </c>
      <c r="D421" s="1">
        <v>1.35</v>
      </c>
      <c r="E421" s="1" t="s">
        <v>20</v>
      </c>
      <c r="F421" s="1" t="s">
        <v>44</v>
      </c>
    </row>
    <row r="422" spans="1:6" x14ac:dyDescent="0.25">
      <c r="A422" s="1" t="s">
        <v>43</v>
      </c>
      <c r="B422" s="1">
        <v>100</v>
      </c>
      <c r="C422" s="1">
        <v>3450</v>
      </c>
      <c r="D422" s="1">
        <v>2.48</v>
      </c>
      <c r="E422" s="1" t="s">
        <v>20</v>
      </c>
      <c r="F422" s="1" t="s">
        <v>44</v>
      </c>
    </row>
    <row r="423" spans="1:6" x14ac:dyDescent="0.25">
      <c r="A423" s="1" t="s">
        <v>43</v>
      </c>
      <c r="B423" s="1">
        <v>100</v>
      </c>
      <c r="C423" s="1">
        <v>3510</v>
      </c>
      <c r="D423" s="1">
        <v>2.2599999999999998</v>
      </c>
      <c r="E423" s="1" t="s">
        <v>20</v>
      </c>
      <c r="F423" s="1" t="s">
        <v>44</v>
      </c>
    </row>
    <row r="424" spans="1:6" x14ac:dyDescent="0.25">
      <c r="A424" s="1" t="s">
        <v>43</v>
      </c>
      <c r="B424" s="1">
        <v>100</v>
      </c>
      <c r="C424" s="1">
        <v>3450</v>
      </c>
      <c r="D424" s="1">
        <v>1.18</v>
      </c>
      <c r="E424" s="1" t="s">
        <v>20</v>
      </c>
      <c r="F424" s="1" t="s">
        <v>44</v>
      </c>
    </row>
    <row r="425" spans="1:6" x14ac:dyDescent="0.25">
      <c r="A425" s="1" t="s">
        <v>43</v>
      </c>
      <c r="B425" s="1">
        <v>100</v>
      </c>
      <c r="C425" s="1">
        <v>3450</v>
      </c>
      <c r="D425" s="1">
        <v>1.35</v>
      </c>
      <c r="E425" s="1" t="s">
        <v>20</v>
      </c>
      <c r="F425" s="1" t="s">
        <v>44</v>
      </c>
    </row>
    <row r="426" spans="1:6" x14ac:dyDescent="0.25">
      <c r="A426" s="1" t="s">
        <v>43</v>
      </c>
      <c r="B426" s="1">
        <v>100</v>
      </c>
      <c r="C426" s="1">
        <v>3450</v>
      </c>
      <c r="D426" s="1">
        <v>1.73</v>
      </c>
      <c r="E426" s="1" t="s">
        <v>20</v>
      </c>
      <c r="F426" s="1" t="s">
        <v>44</v>
      </c>
    </row>
    <row r="427" spans="1:6" x14ac:dyDescent="0.25">
      <c r="A427" s="1" t="s">
        <v>43</v>
      </c>
      <c r="B427" s="1">
        <v>100</v>
      </c>
      <c r="C427" s="1">
        <v>3450</v>
      </c>
      <c r="D427" s="1">
        <v>1</v>
      </c>
      <c r="E427" s="1" t="s">
        <v>20</v>
      </c>
      <c r="F427" s="1" t="s">
        <v>44</v>
      </c>
    </row>
    <row r="428" spans="1:6" x14ac:dyDescent="0.25">
      <c r="A428" s="1" t="s">
        <v>43</v>
      </c>
      <c r="B428" s="1">
        <v>100</v>
      </c>
      <c r="C428" s="1">
        <v>3450</v>
      </c>
      <c r="D428" s="1">
        <v>2.98</v>
      </c>
      <c r="E428" s="1" t="s">
        <v>20</v>
      </c>
      <c r="F428" s="1" t="s">
        <v>44</v>
      </c>
    </row>
    <row r="429" spans="1:6" x14ac:dyDescent="0.25">
      <c r="A429" s="1" t="s">
        <v>43</v>
      </c>
      <c r="B429" s="1">
        <v>100</v>
      </c>
      <c r="C429" s="1">
        <v>3510</v>
      </c>
      <c r="D429" s="1">
        <v>1.93</v>
      </c>
      <c r="E429" s="1" t="s">
        <v>20</v>
      </c>
      <c r="F429" s="1" t="s">
        <v>44</v>
      </c>
    </row>
    <row r="430" spans="1:6" x14ac:dyDescent="0.25">
      <c r="A430" s="1" t="s">
        <v>43</v>
      </c>
      <c r="B430" s="1">
        <v>100</v>
      </c>
      <c r="C430" s="1">
        <v>3450</v>
      </c>
      <c r="D430" s="1">
        <v>2.64</v>
      </c>
      <c r="E430" s="1" t="s">
        <v>20</v>
      </c>
      <c r="F430" s="1" t="s">
        <v>44</v>
      </c>
    </row>
    <row r="431" spans="1:6" x14ac:dyDescent="0.25">
      <c r="A431" s="1" t="s">
        <v>43</v>
      </c>
      <c r="B431" s="1">
        <v>100</v>
      </c>
      <c r="C431" s="1">
        <v>3450</v>
      </c>
      <c r="D431" s="1">
        <v>2.04</v>
      </c>
      <c r="E431" s="1" t="s">
        <v>20</v>
      </c>
      <c r="F431" s="1" t="s">
        <v>44</v>
      </c>
    </row>
    <row r="432" spans="1:6" x14ac:dyDescent="0.25">
      <c r="A432" s="1" t="s">
        <v>43</v>
      </c>
      <c r="B432" s="1">
        <v>100</v>
      </c>
      <c r="C432" s="1">
        <v>3510</v>
      </c>
      <c r="D432" s="1">
        <v>2.0699999999999998</v>
      </c>
      <c r="E432" s="1" t="s">
        <v>20</v>
      </c>
      <c r="F432" s="1" t="s">
        <v>44</v>
      </c>
    </row>
    <row r="433" spans="1:6" x14ac:dyDescent="0.25">
      <c r="A433" s="1" t="s">
        <v>43</v>
      </c>
      <c r="B433" s="1">
        <v>100</v>
      </c>
      <c r="C433" s="1">
        <v>3450</v>
      </c>
      <c r="D433" s="1">
        <v>2.64</v>
      </c>
      <c r="E433" s="1" t="s">
        <v>20</v>
      </c>
      <c r="F433" s="1" t="s">
        <v>44</v>
      </c>
    </row>
    <row r="434" spans="1:6" x14ac:dyDescent="0.25">
      <c r="A434" s="1" t="s">
        <v>43</v>
      </c>
      <c r="B434" s="1">
        <v>100</v>
      </c>
      <c r="C434" s="1">
        <v>3450</v>
      </c>
      <c r="D434" s="1">
        <v>1.38</v>
      </c>
      <c r="E434" s="1" t="s">
        <v>20</v>
      </c>
      <c r="F434" s="1" t="s">
        <v>44</v>
      </c>
    </row>
    <row r="435" spans="1:6" x14ac:dyDescent="0.25">
      <c r="A435" s="1" t="s">
        <v>43</v>
      </c>
      <c r="B435" s="1">
        <v>100</v>
      </c>
      <c r="C435" s="1">
        <v>3510</v>
      </c>
      <c r="D435" s="1">
        <v>2.83</v>
      </c>
      <c r="E435" s="1" t="s">
        <v>20</v>
      </c>
      <c r="F435" s="1" t="s">
        <v>44</v>
      </c>
    </row>
    <row r="436" spans="1:6" x14ac:dyDescent="0.25">
      <c r="A436" s="1" t="s">
        <v>43</v>
      </c>
      <c r="B436" s="1">
        <v>100</v>
      </c>
      <c r="C436" s="1">
        <v>3450</v>
      </c>
      <c r="D436" s="1">
        <v>1.18</v>
      </c>
      <c r="E436" s="1" t="s">
        <v>20</v>
      </c>
      <c r="F436" s="1" t="s">
        <v>44</v>
      </c>
    </row>
    <row r="437" spans="1:6" x14ac:dyDescent="0.25">
      <c r="A437" s="1" t="s">
        <v>43</v>
      </c>
      <c r="B437" s="1">
        <v>100</v>
      </c>
      <c r="C437" s="1">
        <v>3450</v>
      </c>
      <c r="D437" s="1">
        <v>2.04</v>
      </c>
      <c r="E437" s="1" t="s">
        <v>20</v>
      </c>
      <c r="F437" s="1" t="s">
        <v>44</v>
      </c>
    </row>
    <row r="438" spans="1:6" x14ac:dyDescent="0.25">
      <c r="A438" s="1" t="s">
        <v>43</v>
      </c>
      <c r="B438" s="1">
        <v>100</v>
      </c>
      <c r="C438" s="1">
        <v>3510</v>
      </c>
      <c r="D438" s="1">
        <v>3.51</v>
      </c>
      <c r="E438" s="1" t="s">
        <v>20</v>
      </c>
      <c r="F438" s="1" t="s">
        <v>44</v>
      </c>
    </row>
    <row r="439" spans="1:6" x14ac:dyDescent="0.25">
      <c r="A439" s="1" t="s">
        <v>43</v>
      </c>
      <c r="B439" s="1">
        <v>100</v>
      </c>
      <c r="C439" s="1">
        <v>3450</v>
      </c>
      <c r="D439" s="1">
        <v>1.69</v>
      </c>
      <c r="E439" s="1" t="s">
        <v>20</v>
      </c>
      <c r="F439" s="1" t="s">
        <v>44</v>
      </c>
    </row>
    <row r="440" spans="1:6" x14ac:dyDescent="0.25">
      <c r="A440" s="1" t="s">
        <v>43</v>
      </c>
      <c r="B440" s="1">
        <v>100</v>
      </c>
      <c r="C440" s="1">
        <v>3450</v>
      </c>
      <c r="D440" s="1">
        <v>2.04</v>
      </c>
      <c r="E440" s="1" t="s">
        <v>21</v>
      </c>
      <c r="F440" s="1" t="s">
        <v>44</v>
      </c>
    </row>
    <row r="441" spans="1:6" x14ac:dyDescent="0.25">
      <c r="A441" s="1" t="s">
        <v>43</v>
      </c>
      <c r="B441" s="1">
        <v>100</v>
      </c>
      <c r="C441" s="1">
        <v>3450</v>
      </c>
      <c r="D441" s="1">
        <v>7.28</v>
      </c>
      <c r="E441" s="1" t="s">
        <v>21</v>
      </c>
      <c r="F441" s="1" t="s">
        <v>44</v>
      </c>
    </row>
    <row r="442" spans="1:6" x14ac:dyDescent="0.25">
      <c r="A442" s="1" t="s">
        <v>43</v>
      </c>
      <c r="B442" s="1">
        <v>100</v>
      </c>
      <c r="C442" s="1">
        <v>3450</v>
      </c>
      <c r="D442" s="1">
        <v>2.52</v>
      </c>
      <c r="E442" s="1" t="s">
        <v>21</v>
      </c>
      <c r="F442" s="1" t="s">
        <v>44</v>
      </c>
    </row>
    <row r="443" spans="1:6" x14ac:dyDescent="0.25">
      <c r="A443" s="1" t="s">
        <v>43</v>
      </c>
      <c r="B443" s="1">
        <v>100</v>
      </c>
      <c r="C443" s="1">
        <v>3450</v>
      </c>
      <c r="D443" s="1">
        <v>2.98</v>
      </c>
      <c r="E443" s="1" t="s">
        <v>21</v>
      </c>
      <c r="F443" s="1" t="s">
        <v>44</v>
      </c>
    </row>
    <row r="444" spans="1:6" x14ac:dyDescent="0.25">
      <c r="A444" s="1" t="s">
        <v>43</v>
      </c>
      <c r="B444" s="1">
        <v>100</v>
      </c>
      <c r="C444" s="1">
        <v>3300</v>
      </c>
      <c r="D444" s="1">
        <v>3.71</v>
      </c>
      <c r="E444" s="1" t="s">
        <v>21</v>
      </c>
      <c r="F444" s="1" t="s">
        <v>44</v>
      </c>
    </row>
    <row r="445" spans="1:6" x14ac:dyDescent="0.25">
      <c r="A445" s="1" t="s">
        <v>43</v>
      </c>
      <c r="B445" s="1">
        <v>100</v>
      </c>
      <c r="C445" s="1">
        <v>3510</v>
      </c>
      <c r="D445" s="1">
        <v>3.04</v>
      </c>
      <c r="E445" s="1" t="s">
        <v>21</v>
      </c>
      <c r="F445" s="1" t="s">
        <v>44</v>
      </c>
    </row>
    <row r="446" spans="1:6" x14ac:dyDescent="0.25">
      <c r="A446" s="1" t="s">
        <v>43</v>
      </c>
      <c r="B446" s="1">
        <v>100</v>
      </c>
      <c r="C446" s="1">
        <v>3450</v>
      </c>
      <c r="D446" s="1">
        <v>10.9</v>
      </c>
      <c r="E446" s="1" t="s">
        <v>21</v>
      </c>
      <c r="F446" s="1" t="s">
        <v>44</v>
      </c>
    </row>
    <row r="447" spans="1:6" x14ac:dyDescent="0.25">
      <c r="A447" s="1" t="s">
        <v>43</v>
      </c>
      <c r="B447" s="1">
        <v>100</v>
      </c>
      <c r="C447" s="1">
        <v>3450</v>
      </c>
      <c r="D447" s="1">
        <v>4.4000000000000004</v>
      </c>
      <c r="E447" s="1" t="s">
        <v>21</v>
      </c>
      <c r="F447" s="1" t="s">
        <v>44</v>
      </c>
    </row>
    <row r="448" spans="1:6" x14ac:dyDescent="0.25">
      <c r="A448" s="1" t="s">
        <v>43</v>
      </c>
      <c r="B448" s="1">
        <v>100</v>
      </c>
      <c r="C448" s="1">
        <v>3450</v>
      </c>
      <c r="D448" s="1">
        <v>2.64</v>
      </c>
      <c r="E448" s="1" t="s">
        <v>21</v>
      </c>
      <c r="F448" s="1" t="s">
        <v>44</v>
      </c>
    </row>
    <row r="449" spans="1:6" x14ac:dyDescent="0.25">
      <c r="A449" s="1" t="s">
        <v>43</v>
      </c>
      <c r="B449" s="1">
        <v>100</v>
      </c>
      <c r="C449" s="1">
        <v>3450</v>
      </c>
      <c r="D449" s="1">
        <v>2.86</v>
      </c>
      <c r="E449" s="1" t="s">
        <v>21</v>
      </c>
      <c r="F449" s="1" t="s">
        <v>44</v>
      </c>
    </row>
    <row r="450" spans="1:6" x14ac:dyDescent="0.25">
      <c r="A450" s="1" t="s">
        <v>43</v>
      </c>
      <c r="B450" s="1">
        <v>100</v>
      </c>
      <c r="C450" s="1">
        <v>3450</v>
      </c>
      <c r="D450" s="1">
        <v>2.81</v>
      </c>
      <c r="E450" s="1" t="s">
        <v>21</v>
      </c>
      <c r="F450" s="1" t="s">
        <v>44</v>
      </c>
    </row>
    <row r="451" spans="1:6" x14ac:dyDescent="0.25">
      <c r="A451" s="1" t="s">
        <v>43</v>
      </c>
      <c r="B451" s="1">
        <v>100</v>
      </c>
      <c r="C451" s="1">
        <v>3450</v>
      </c>
      <c r="D451" s="1">
        <v>1.04</v>
      </c>
      <c r="E451" s="1" t="s">
        <v>21</v>
      </c>
      <c r="F451" s="1" t="s">
        <v>44</v>
      </c>
    </row>
    <row r="452" spans="1:6" x14ac:dyDescent="0.25">
      <c r="A452" s="1" t="s">
        <v>43</v>
      </c>
      <c r="B452" s="1">
        <v>100</v>
      </c>
      <c r="C452" s="1">
        <v>3510</v>
      </c>
      <c r="D452" s="1">
        <v>2.0699999999999998</v>
      </c>
      <c r="E452" s="1" t="s">
        <v>21</v>
      </c>
      <c r="F452" s="1" t="s">
        <v>44</v>
      </c>
    </row>
    <row r="453" spans="1:6" x14ac:dyDescent="0.25">
      <c r="A453" s="1" t="s">
        <v>43</v>
      </c>
      <c r="B453" s="1">
        <v>100</v>
      </c>
      <c r="C453" s="1">
        <v>3510</v>
      </c>
      <c r="D453" s="1">
        <v>5.88</v>
      </c>
      <c r="E453" s="1" t="s">
        <v>21</v>
      </c>
      <c r="F453" s="1" t="s">
        <v>44</v>
      </c>
    </row>
    <row r="454" spans="1:6" x14ac:dyDescent="0.25">
      <c r="A454" s="1" t="s">
        <v>43</v>
      </c>
      <c r="B454" s="1">
        <v>100</v>
      </c>
      <c r="C454" s="1">
        <v>3590</v>
      </c>
      <c r="D454" s="1">
        <v>3.11</v>
      </c>
      <c r="E454" s="1" t="s">
        <v>21</v>
      </c>
      <c r="F454" s="1" t="s">
        <v>44</v>
      </c>
    </row>
    <row r="455" spans="1:6" x14ac:dyDescent="0.25">
      <c r="A455" s="1" t="s">
        <v>43</v>
      </c>
      <c r="B455" s="1">
        <v>100</v>
      </c>
      <c r="C455" s="1">
        <v>3590</v>
      </c>
      <c r="D455" s="1">
        <v>7.25</v>
      </c>
      <c r="E455" s="1" t="s">
        <v>21</v>
      </c>
      <c r="F455" s="1" t="s">
        <v>44</v>
      </c>
    </row>
    <row r="456" spans="1:6" x14ac:dyDescent="0.25">
      <c r="A456" s="1" t="s">
        <v>43</v>
      </c>
      <c r="B456" s="1">
        <v>100</v>
      </c>
      <c r="C456" s="1">
        <v>3450</v>
      </c>
      <c r="D456" s="1">
        <v>2.64</v>
      </c>
      <c r="E456" s="1" t="s">
        <v>21</v>
      </c>
      <c r="F456" s="1" t="s">
        <v>44</v>
      </c>
    </row>
    <row r="457" spans="1:6" x14ac:dyDescent="0.25">
      <c r="A457" s="1" t="s">
        <v>43</v>
      </c>
      <c r="B457" s="1">
        <v>100</v>
      </c>
      <c r="C457" s="1">
        <v>3570</v>
      </c>
      <c r="D457" s="1">
        <v>7.89</v>
      </c>
      <c r="E457" s="1" t="s">
        <v>21</v>
      </c>
      <c r="F457" s="1" t="s">
        <v>44</v>
      </c>
    </row>
    <row r="458" spans="1:6" x14ac:dyDescent="0.25">
      <c r="A458" s="1" t="s">
        <v>43</v>
      </c>
      <c r="B458" s="1">
        <v>100</v>
      </c>
      <c r="C458" s="1">
        <v>3560</v>
      </c>
      <c r="D458" s="1">
        <v>2.72</v>
      </c>
      <c r="E458" s="1" t="s">
        <v>21</v>
      </c>
      <c r="F458" s="1" t="s">
        <v>44</v>
      </c>
    </row>
    <row r="459" spans="1:6" x14ac:dyDescent="0.25">
      <c r="A459" s="1" t="s">
        <v>43</v>
      </c>
      <c r="B459" s="1">
        <v>100</v>
      </c>
      <c r="C459" s="1">
        <v>3450</v>
      </c>
      <c r="D459" s="1">
        <v>2.98</v>
      </c>
      <c r="E459" s="1" t="s">
        <v>21</v>
      </c>
      <c r="F459" s="1" t="s">
        <v>44</v>
      </c>
    </row>
    <row r="460" spans="1:6" x14ac:dyDescent="0.25">
      <c r="A460" s="1" t="s">
        <v>43</v>
      </c>
      <c r="B460" s="1">
        <v>100</v>
      </c>
      <c r="C460" s="1">
        <v>3510</v>
      </c>
      <c r="D460" s="1">
        <v>2.72</v>
      </c>
      <c r="E460" s="1" t="s">
        <v>21</v>
      </c>
      <c r="F460" s="1" t="s">
        <v>44</v>
      </c>
    </row>
    <row r="461" spans="1:6" x14ac:dyDescent="0.25">
      <c r="A461" s="1" t="s">
        <v>43</v>
      </c>
      <c r="B461" s="1">
        <v>100</v>
      </c>
      <c r="C461" s="1">
        <v>3450</v>
      </c>
      <c r="D461" s="1">
        <v>1.04</v>
      </c>
      <c r="E461" s="1" t="s">
        <v>21</v>
      </c>
      <c r="F461" s="1" t="s">
        <v>44</v>
      </c>
    </row>
    <row r="462" spans="1:6" x14ac:dyDescent="0.25">
      <c r="A462" s="1" t="s">
        <v>43</v>
      </c>
      <c r="B462" s="1">
        <v>100</v>
      </c>
      <c r="C462" s="1">
        <v>3450</v>
      </c>
      <c r="D462" s="1">
        <v>1.04</v>
      </c>
      <c r="E462" s="1" t="s">
        <v>21</v>
      </c>
      <c r="F462" s="1" t="s">
        <v>44</v>
      </c>
    </row>
    <row r="463" spans="1:6" x14ac:dyDescent="0.25">
      <c r="A463" s="1" t="s">
        <v>43</v>
      </c>
      <c r="B463" s="1">
        <v>100</v>
      </c>
      <c r="C463" s="1">
        <v>3450</v>
      </c>
      <c r="D463" s="1">
        <v>1.04</v>
      </c>
      <c r="E463" s="1" t="s">
        <v>21</v>
      </c>
      <c r="F463" s="1" t="s">
        <v>44</v>
      </c>
    </row>
    <row r="464" spans="1:6" x14ac:dyDescent="0.25">
      <c r="A464" s="1" t="s">
        <v>43</v>
      </c>
      <c r="B464" s="1">
        <v>100</v>
      </c>
      <c r="C464" s="1">
        <v>3450</v>
      </c>
      <c r="D464" s="1">
        <v>8.23</v>
      </c>
      <c r="E464" s="1" t="s">
        <v>21</v>
      </c>
      <c r="F464" s="1" t="s">
        <v>44</v>
      </c>
    </row>
    <row r="465" spans="1:6" x14ac:dyDescent="0.25">
      <c r="A465" s="1" t="s">
        <v>43</v>
      </c>
      <c r="B465" s="1">
        <v>100</v>
      </c>
      <c r="C465" s="1">
        <v>3450</v>
      </c>
      <c r="D465" s="1">
        <v>2.64</v>
      </c>
      <c r="E465" s="1" t="s">
        <v>21</v>
      </c>
      <c r="F465" s="1" t="s">
        <v>44</v>
      </c>
    </row>
    <row r="466" spans="1:6" x14ac:dyDescent="0.25">
      <c r="A466" s="1" t="s">
        <v>43</v>
      </c>
      <c r="B466" s="1">
        <v>100</v>
      </c>
      <c r="C466" s="1">
        <v>3450</v>
      </c>
      <c r="D466" s="1">
        <v>1.04</v>
      </c>
      <c r="E466" s="1" t="s">
        <v>21</v>
      </c>
      <c r="F466" s="1" t="s">
        <v>44</v>
      </c>
    </row>
    <row r="467" spans="1:6" x14ac:dyDescent="0.25">
      <c r="A467" s="1" t="s">
        <v>43</v>
      </c>
      <c r="B467" s="1">
        <v>100</v>
      </c>
      <c r="C467" s="1">
        <v>3450</v>
      </c>
      <c r="D467" s="1">
        <v>7.28</v>
      </c>
      <c r="E467" s="1" t="s">
        <v>21</v>
      </c>
      <c r="F467" s="1" t="s">
        <v>44</v>
      </c>
    </row>
    <row r="468" spans="1:6" x14ac:dyDescent="0.25">
      <c r="A468" s="1" t="s">
        <v>43</v>
      </c>
      <c r="B468" s="1">
        <v>100</v>
      </c>
      <c r="C468" s="1">
        <v>3450</v>
      </c>
      <c r="D468" s="1">
        <v>2.64</v>
      </c>
      <c r="E468" s="1" t="s">
        <v>21</v>
      </c>
      <c r="F468" s="1" t="s">
        <v>44</v>
      </c>
    </row>
    <row r="469" spans="1:6" x14ac:dyDescent="0.25">
      <c r="A469" s="1" t="s">
        <v>43</v>
      </c>
      <c r="B469" s="1">
        <v>100</v>
      </c>
      <c r="C469" s="1">
        <v>3510</v>
      </c>
      <c r="D469" s="1">
        <v>2.69</v>
      </c>
      <c r="E469" s="1" t="s">
        <v>21</v>
      </c>
      <c r="F469" s="1" t="s">
        <v>44</v>
      </c>
    </row>
    <row r="470" spans="1:6" x14ac:dyDescent="0.25">
      <c r="A470" s="1" t="s">
        <v>43</v>
      </c>
      <c r="B470" s="1">
        <v>100</v>
      </c>
      <c r="C470" s="1">
        <v>3450</v>
      </c>
      <c r="D470" s="1">
        <v>1.17</v>
      </c>
      <c r="E470" s="1" t="s">
        <v>21</v>
      </c>
      <c r="F470" s="1" t="s">
        <v>44</v>
      </c>
    </row>
    <row r="471" spans="1:6" x14ac:dyDescent="0.25">
      <c r="A471" s="1" t="s">
        <v>43</v>
      </c>
      <c r="B471" s="1">
        <v>100</v>
      </c>
      <c r="C471" s="1">
        <v>3450</v>
      </c>
      <c r="D471" s="1">
        <v>1.17</v>
      </c>
      <c r="E471" s="1" t="s">
        <v>21</v>
      </c>
      <c r="F471" s="1" t="s">
        <v>44</v>
      </c>
    </row>
    <row r="472" spans="1:6" x14ac:dyDescent="0.25">
      <c r="A472" s="1" t="s">
        <v>43</v>
      </c>
      <c r="B472" s="1">
        <v>100</v>
      </c>
      <c r="C472" s="1">
        <v>3450</v>
      </c>
      <c r="D472" s="1">
        <v>1.57</v>
      </c>
      <c r="E472" s="1" t="s">
        <v>21</v>
      </c>
      <c r="F472" s="1" t="s">
        <v>44</v>
      </c>
    </row>
    <row r="473" spans="1:6" x14ac:dyDescent="0.25">
      <c r="A473" s="1" t="s">
        <v>43</v>
      </c>
      <c r="B473" s="1">
        <v>100</v>
      </c>
      <c r="C473" s="1">
        <v>3450</v>
      </c>
      <c r="D473" s="1">
        <v>2.2400000000000002</v>
      </c>
      <c r="E473" s="1" t="s">
        <v>21</v>
      </c>
      <c r="F473" s="1" t="s">
        <v>44</v>
      </c>
    </row>
    <row r="474" spans="1:6" x14ac:dyDescent="0.25">
      <c r="A474" s="1" t="s">
        <v>43</v>
      </c>
      <c r="B474" s="1">
        <v>100</v>
      </c>
      <c r="C474" s="1">
        <v>3450</v>
      </c>
      <c r="D474" s="1">
        <v>1.38</v>
      </c>
      <c r="E474" s="1" t="s">
        <v>21</v>
      </c>
      <c r="F474" s="1" t="s">
        <v>44</v>
      </c>
    </row>
    <row r="475" spans="1:6" x14ac:dyDescent="0.25">
      <c r="A475" s="1" t="s">
        <v>43</v>
      </c>
      <c r="B475" s="1">
        <v>100</v>
      </c>
      <c r="C475" s="1">
        <v>3450</v>
      </c>
      <c r="D475" s="1">
        <v>4.1100000000000003</v>
      </c>
      <c r="E475" s="1" t="s">
        <v>21</v>
      </c>
      <c r="F475" s="1" t="s">
        <v>44</v>
      </c>
    </row>
    <row r="476" spans="1:6" x14ac:dyDescent="0.25">
      <c r="A476" s="1" t="s">
        <v>43</v>
      </c>
      <c r="B476" s="1">
        <v>100</v>
      </c>
      <c r="C476" s="1">
        <v>3450</v>
      </c>
      <c r="D476" s="1">
        <v>4.1399999999999997</v>
      </c>
      <c r="E476" s="1" t="s">
        <v>21</v>
      </c>
      <c r="F476" s="1" t="s">
        <v>44</v>
      </c>
    </row>
    <row r="477" spans="1:6" x14ac:dyDescent="0.25">
      <c r="A477" s="1" t="s">
        <v>43</v>
      </c>
      <c r="B477" s="1">
        <v>100</v>
      </c>
      <c r="C477" s="1">
        <v>3450</v>
      </c>
      <c r="D477" s="1">
        <v>1.35</v>
      </c>
      <c r="E477" s="1" t="s">
        <v>21</v>
      </c>
      <c r="F477" s="1" t="s">
        <v>44</v>
      </c>
    </row>
    <row r="478" spans="1:6" x14ac:dyDescent="0.25">
      <c r="A478" s="1" t="s">
        <v>43</v>
      </c>
      <c r="B478" s="1">
        <v>100</v>
      </c>
      <c r="C478" s="1">
        <v>3450</v>
      </c>
      <c r="D478" s="1">
        <v>1.35</v>
      </c>
      <c r="E478" s="1" t="s">
        <v>21</v>
      </c>
      <c r="F478" s="1" t="s">
        <v>44</v>
      </c>
    </row>
    <row r="479" spans="1:6" x14ac:dyDescent="0.25">
      <c r="A479" s="1" t="s">
        <v>43</v>
      </c>
      <c r="B479" s="1">
        <v>100</v>
      </c>
      <c r="C479" s="1">
        <v>3450</v>
      </c>
      <c r="D479" s="1">
        <v>1.9</v>
      </c>
      <c r="E479" s="1" t="s">
        <v>21</v>
      </c>
      <c r="F479" s="1" t="s">
        <v>44</v>
      </c>
    </row>
    <row r="480" spans="1:6" x14ac:dyDescent="0.25">
      <c r="A480" s="1" t="s">
        <v>43</v>
      </c>
      <c r="B480" s="1">
        <v>100</v>
      </c>
      <c r="C480" s="1">
        <v>3450</v>
      </c>
      <c r="D480" s="1">
        <v>1.17</v>
      </c>
      <c r="E480" s="1" t="s">
        <v>21</v>
      </c>
      <c r="F480" s="1" t="s">
        <v>44</v>
      </c>
    </row>
    <row r="481" spans="1:6" x14ac:dyDescent="0.25">
      <c r="A481" s="1" t="s">
        <v>43</v>
      </c>
      <c r="B481" s="1">
        <v>100</v>
      </c>
      <c r="C481" s="1">
        <v>3450</v>
      </c>
      <c r="D481" s="1">
        <v>1.17</v>
      </c>
      <c r="E481" s="1" t="s">
        <v>21</v>
      </c>
      <c r="F481" s="1" t="s">
        <v>44</v>
      </c>
    </row>
    <row r="482" spans="1:6" x14ac:dyDescent="0.25">
      <c r="A482" s="1" t="s">
        <v>43</v>
      </c>
      <c r="B482" s="1">
        <v>100</v>
      </c>
      <c r="C482" s="1">
        <v>3450</v>
      </c>
      <c r="D482" s="1">
        <v>1.55</v>
      </c>
      <c r="E482" s="1" t="s">
        <v>21</v>
      </c>
      <c r="F482" s="1" t="s">
        <v>44</v>
      </c>
    </row>
    <row r="483" spans="1:6" x14ac:dyDescent="0.25">
      <c r="A483" s="1" t="s">
        <v>43</v>
      </c>
      <c r="B483" s="1">
        <v>100</v>
      </c>
      <c r="C483" s="1">
        <v>3510</v>
      </c>
      <c r="D483" s="1">
        <v>8.56</v>
      </c>
      <c r="E483" s="1" t="s">
        <v>21</v>
      </c>
      <c r="F483" s="1" t="s">
        <v>44</v>
      </c>
    </row>
    <row r="484" spans="1:6" x14ac:dyDescent="0.25">
      <c r="A484" s="1" t="s">
        <v>43</v>
      </c>
      <c r="B484" s="1">
        <v>100</v>
      </c>
      <c r="C484" s="1">
        <v>3450</v>
      </c>
      <c r="D484" s="1">
        <v>2.64</v>
      </c>
      <c r="E484" s="1" t="s">
        <v>21</v>
      </c>
      <c r="F484" s="1" t="s">
        <v>44</v>
      </c>
    </row>
    <row r="485" spans="1:6" x14ac:dyDescent="0.25">
      <c r="A485" s="1" t="s">
        <v>43</v>
      </c>
      <c r="B485" s="1">
        <v>100</v>
      </c>
      <c r="C485" s="1">
        <v>3450</v>
      </c>
      <c r="D485" s="1">
        <v>3.11</v>
      </c>
      <c r="E485" s="1" t="s">
        <v>21</v>
      </c>
      <c r="F485" s="1" t="s">
        <v>44</v>
      </c>
    </row>
    <row r="486" spans="1:6" x14ac:dyDescent="0.25">
      <c r="A486" s="1" t="s">
        <v>43</v>
      </c>
      <c r="B486" s="1">
        <v>100</v>
      </c>
      <c r="C486" s="1">
        <v>3450</v>
      </c>
      <c r="D486" s="1">
        <v>2.64</v>
      </c>
      <c r="E486" s="1" t="s">
        <v>21</v>
      </c>
      <c r="F486" s="1" t="s">
        <v>44</v>
      </c>
    </row>
    <row r="487" spans="1:6" x14ac:dyDescent="0.25">
      <c r="A487" s="1" t="s">
        <v>43</v>
      </c>
      <c r="B487" s="1">
        <v>100</v>
      </c>
      <c r="C487" s="1">
        <v>3450</v>
      </c>
      <c r="D487" s="1">
        <v>2.64</v>
      </c>
      <c r="E487" s="1" t="s">
        <v>21</v>
      </c>
      <c r="F487" s="1" t="s">
        <v>44</v>
      </c>
    </row>
    <row r="488" spans="1:6" x14ac:dyDescent="0.25">
      <c r="A488" s="1" t="s">
        <v>43</v>
      </c>
      <c r="B488" s="1">
        <v>100</v>
      </c>
      <c r="C488" s="1">
        <v>3450</v>
      </c>
      <c r="D488" s="1">
        <v>1.17</v>
      </c>
      <c r="E488" s="1" t="s">
        <v>21</v>
      </c>
      <c r="F488" s="1" t="s">
        <v>44</v>
      </c>
    </row>
    <row r="489" spans="1:6" x14ac:dyDescent="0.25">
      <c r="A489" s="1" t="s">
        <v>43</v>
      </c>
      <c r="B489" s="1">
        <v>100</v>
      </c>
      <c r="C489" s="1">
        <v>3450</v>
      </c>
      <c r="D489" s="1">
        <v>1.17</v>
      </c>
      <c r="E489" s="1" t="s">
        <v>21</v>
      </c>
      <c r="F489" s="1" t="s">
        <v>44</v>
      </c>
    </row>
    <row r="490" spans="1:6" x14ac:dyDescent="0.25">
      <c r="A490" s="1" t="s">
        <v>43</v>
      </c>
      <c r="B490" s="1">
        <v>100</v>
      </c>
      <c r="C490" s="1">
        <v>3450</v>
      </c>
      <c r="D490" s="1">
        <v>1.55</v>
      </c>
      <c r="E490" s="1" t="s">
        <v>21</v>
      </c>
      <c r="F490" s="1" t="s">
        <v>44</v>
      </c>
    </row>
    <row r="491" spans="1:6" x14ac:dyDescent="0.25">
      <c r="A491" s="1" t="s">
        <v>43</v>
      </c>
      <c r="B491" s="1">
        <v>100</v>
      </c>
      <c r="C491" s="1">
        <v>3450</v>
      </c>
      <c r="D491" s="1">
        <v>2.64</v>
      </c>
      <c r="E491" s="1" t="s">
        <v>21</v>
      </c>
      <c r="F491" s="1" t="s">
        <v>44</v>
      </c>
    </row>
    <row r="492" spans="1:6" x14ac:dyDescent="0.25">
      <c r="A492" s="1" t="s">
        <v>43</v>
      </c>
      <c r="B492" s="1">
        <v>100</v>
      </c>
      <c r="C492" s="1">
        <v>3450</v>
      </c>
      <c r="D492" s="1">
        <v>1.17</v>
      </c>
      <c r="E492" s="1" t="s">
        <v>21</v>
      </c>
      <c r="F492" s="1" t="s">
        <v>44</v>
      </c>
    </row>
    <row r="493" spans="1:6" x14ac:dyDescent="0.25">
      <c r="A493" s="1" t="s">
        <v>43</v>
      </c>
      <c r="B493" s="1">
        <v>100</v>
      </c>
      <c r="C493" s="1">
        <v>3450</v>
      </c>
      <c r="D493" s="1">
        <v>1.17</v>
      </c>
      <c r="E493" s="1" t="s">
        <v>21</v>
      </c>
      <c r="F493" s="1" t="s">
        <v>44</v>
      </c>
    </row>
    <row r="494" spans="1:6" x14ac:dyDescent="0.25">
      <c r="A494" s="1" t="s">
        <v>43</v>
      </c>
      <c r="B494" s="1">
        <v>100</v>
      </c>
      <c r="C494" s="1">
        <v>3450</v>
      </c>
      <c r="D494" s="1">
        <v>1.55</v>
      </c>
      <c r="E494" s="1" t="s">
        <v>21</v>
      </c>
      <c r="F494" s="1" t="s">
        <v>44</v>
      </c>
    </row>
    <row r="495" spans="1:6" x14ac:dyDescent="0.25">
      <c r="A495" s="1" t="s">
        <v>43</v>
      </c>
      <c r="B495" s="1">
        <v>100</v>
      </c>
      <c r="C495" s="1">
        <v>3450</v>
      </c>
      <c r="D495" s="1">
        <v>7.28</v>
      </c>
      <c r="E495" s="1" t="s">
        <v>21</v>
      </c>
      <c r="F495" s="1" t="s">
        <v>44</v>
      </c>
    </row>
    <row r="496" spans="1:6" x14ac:dyDescent="0.25">
      <c r="A496" s="1" t="s">
        <v>43</v>
      </c>
      <c r="B496" s="1">
        <v>100</v>
      </c>
      <c r="C496" s="1">
        <v>3450</v>
      </c>
      <c r="D496" s="1">
        <v>2.64</v>
      </c>
      <c r="E496" s="1" t="s">
        <v>21</v>
      </c>
      <c r="F496" s="1" t="s">
        <v>44</v>
      </c>
    </row>
    <row r="497" spans="1:6" x14ac:dyDescent="0.25">
      <c r="A497" s="1" t="s">
        <v>43</v>
      </c>
      <c r="B497" s="1">
        <v>100</v>
      </c>
      <c r="C497" s="1">
        <v>3450</v>
      </c>
      <c r="D497" s="1">
        <v>2.04</v>
      </c>
      <c r="E497" s="1" t="s">
        <v>21</v>
      </c>
      <c r="F497" s="1" t="s">
        <v>44</v>
      </c>
    </row>
    <row r="498" spans="1:6" x14ac:dyDescent="0.25">
      <c r="A498" s="1" t="s">
        <v>43</v>
      </c>
      <c r="B498" s="1">
        <v>100</v>
      </c>
      <c r="C498" s="1">
        <v>3450</v>
      </c>
      <c r="D498" s="1">
        <v>2.0699999999999998</v>
      </c>
      <c r="E498" s="1" t="s">
        <v>21</v>
      </c>
      <c r="F498" s="1" t="s">
        <v>44</v>
      </c>
    </row>
    <row r="499" spans="1:6" x14ac:dyDescent="0.25">
      <c r="A499" s="1" t="s">
        <v>43</v>
      </c>
      <c r="B499" s="1">
        <v>100</v>
      </c>
      <c r="C499" s="1">
        <v>3450</v>
      </c>
      <c r="D499" s="1">
        <v>2.64</v>
      </c>
      <c r="E499" s="1" t="s">
        <v>21</v>
      </c>
      <c r="F499" s="1" t="s">
        <v>44</v>
      </c>
    </row>
    <row r="500" spans="1:6" x14ac:dyDescent="0.25">
      <c r="A500" s="1" t="s">
        <v>43</v>
      </c>
      <c r="B500" s="1">
        <v>100</v>
      </c>
      <c r="C500" s="1">
        <v>3450</v>
      </c>
      <c r="D500" s="1">
        <v>2.64</v>
      </c>
      <c r="E500" s="1" t="s">
        <v>21</v>
      </c>
      <c r="F500" s="1" t="s">
        <v>44</v>
      </c>
    </row>
    <row r="501" spans="1:6" x14ac:dyDescent="0.25">
      <c r="A501" s="1" t="s">
        <v>43</v>
      </c>
      <c r="B501" s="1">
        <v>100</v>
      </c>
      <c r="C501" s="1">
        <v>3450</v>
      </c>
      <c r="D501" s="1">
        <v>2.04</v>
      </c>
      <c r="E501" s="1" t="s">
        <v>21</v>
      </c>
      <c r="F501" s="1" t="s">
        <v>44</v>
      </c>
    </row>
    <row r="502" spans="1:6" x14ac:dyDescent="0.25">
      <c r="A502" s="1" t="s">
        <v>43</v>
      </c>
      <c r="B502" s="1">
        <v>100</v>
      </c>
      <c r="C502" s="1">
        <v>3450</v>
      </c>
      <c r="D502" s="1">
        <v>2.04</v>
      </c>
      <c r="E502" s="1" t="s">
        <v>21</v>
      </c>
      <c r="F502" s="1" t="s">
        <v>44</v>
      </c>
    </row>
    <row r="503" spans="1:6" x14ac:dyDescent="0.25">
      <c r="A503" s="1" t="s">
        <v>43</v>
      </c>
      <c r="B503" s="1">
        <v>100</v>
      </c>
      <c r="C503" s="1">
        <v>3450</v>
      </c>
      <c r="D503" s="1">
        <v>4.3499999999999996</v>
      </c>
      <c r="E503" s="1" t="s">
        <v>21</v>
      </c>
      <c r="F503" s="1" t="s">
        <v>44</v>
      </c>
    </row>
    <row r="504" spans="1:6" x14ac:dyDescent="0.25">
      <c r="A504" s="1" t="s">
        <v>43</v>
      </c>
      <c r="B504" s="1">
        <v>100</v>
      </c>
      <c r="C504" s="1">
        <v>3450</v>
      </c>
      <c r="D504" s="1">
        <v>1.17</v>
      </c>
      <c r="E504" s="1" t="s">
        <v>21</v>
      </c>
      <c r="F504" s="1" t="s">
        <v>44</v>
      </c>
    </row>
    <row r="505" spans="1:6" x14ac:dyDescent="0.25">
      <c r="A505" s="1" t="s">
        <v>43</v>
      </c>
      <c r="B505" s="1">
        <v>100</v>
      </c>
      <c r="C505" s="1">
        <v>3450</v>
      </c>
      <c r="D505" s="1">
        <v>1.17</v>
      </c>
      <c r="E505" s="1" t="s">
        <v>21</v>
      </c>
      <c r="F505" s="1" t="s">
        <v>44</v>
      </c>
    </row>
    <row r="506" spans="1:6" x14ac:dyDescent="0.25">
      <c r="A506" s="1" t="s">
        <v>43</v>
      </c>
      <c r="B506" s="1">
        <v>100</v>
      </c>
      <c r="C506" s="1">
        <v>3450</v>
      </c>
      <c r="D506" s="1">
        <v>1.55</v>
      </c>
      <c r="E506" s="1" t="s">
        <v>21</v>
      </c>
      <c r="F506" s="1" t="s">
        <v>44</v>
      </c>
    </row>
    <row r="507" spans="1:6" x14ac:dyDescent="0.25">
      <c r="A507" s="1" t="s">
        <v>43</v>
      </c>
      <c r="B507" s="1">
        <v>100</v>
      </c>
      <c r="C507" s="1">
        <v>3450</v>
      </c>
      <c r="D507" s="1">
        <v>1.45</v>
      </c>
      <c r="E507" s="1" t="s">
        <v>21</v>
      </c>
      <c r="F507" s="1" t="s">
        <v>44</v>
      </c>
    </row>
    <row r="508" spans="1:6" x14ac:dyDescent="0.25">
      <c r="A508" s="1" t="s">
        <v>43</v>
      </c>
      <c r="B508" s="1">
        <v>100</v>
      </c>
      <c r="C508" s="1">
        <v>3450</v>
      </c>
      <c r="D508" s="1">
        <v>1.45</v>
      </c>
      <c r="E508" s="1" t="s">
        <v>21</v>
      </c>
      <c r="F508" s="1" t="s">
        <v>44</v>
      </c>
    </row>
    <row r="509" spans="1:6" x14ac:dyDescent="0.25">
      <c r="A509" s="1" t="s">
        <v>43</v>
      </c>
      <c r="B509" s="1">
        <v>100</v>
      </c>
      <c r="C509" s="1">
        <v>3450</v>
      </c>
      <c r="D509" s="1">
        <v>0.69</v>
      </c>
      <c r="E509" s="1" t="s">
        <v>21</v>
      </c>
      <c r="F509" s="1" t="s">
        <v>44</v>
      </c>
    </row>
    <row r="510" spans="1:6" x14ac:dyDescent="0.25">
      <c r="A510" s="1" t="s">
        <v>43</v>
      </c>
      <c r="B510" s="1">
        <v>100</v>
      </c>
      <c r="C510" s="1">
        <v>3450</v>
      </c>
      <c r="D510" s="1">
        <v>5.8</v>
      </c>
      <c r="E510" s="1" t="s">
        <v>21</v>
      </c>
      <c r="F510" s="1" t="s">
        <v>44</v>
      </c>
    </row>
    <row r="511" spans="1:6" x14ac:dyDescent="0.25">
      <c r="A511" s="1" t="s">
        <v>43</v>
      </c>
      <c r="B511" s="1">
        <v>100</v>
      </c>
      <c r="C511" s="1">
        <v>3450</v>
      </c>
      <c r="D511" s="1">
        <v>2.98</v>
      </c>
      <c r="E511" s="1" t="s">
        <v>21</v>
      </c>
      <c r="F511" s="1" t="s">
        <v>44</v>
      </c>
    </row>
    <row r="512" spans="1:6" x14ac:dyDescent="0.25">
      <c r="A512" s="1" t="s">
        <v>43</v>
      </c>
      <c r="B512" s="1">
        <v>100</v>
      </c>
      <c r="C512" s="1">
        <v>3450</v>
      </c>
      <c r="D512" s="1">
        <v>3.33</v>
      </c>
      <c r="E512" s="1" t="s">
        <v>21</v>
      </c>
      <c r="F512" s="1" t="s">
        <v>44</v>
      </c>
    </row>
    <row r="513" spans="1:6" x14ac:dyDescent="0.25">
      <c r="A513" s="1" t="s">
        <v>43</v>
      </c>
      <c r="B513" s="1">
        <v>100</v>
      </c>
      <c r="C513" s="1">
        <v>3450</v>
      </c>
      <c r="D513" s="1">
        <v>2.64</v>
      </c>
      <c r="E513" s="1" t="s">
        <v>21</v>
      </c>
      <c r="F513" s="1" t="s">
        <v>44</v>
      </c>
    </row>
    <row r="514" spans="1:6" x14ac:dyDescent="0.25">
      <c r="A514" s="1" t="s">
        <v>43</v>
      </c>
      <c r="B514" s="1">
        <v>100</v>
      </c>
      <c r="C514" s="1">
        <v>3450</v>
      </c>
      <c r="D514" s="1">
        <v>2.98</v>
      </c>
      <c r="E514" s="1" t="s">
        <v>21</v>
      </c>
      <c r="F514" s="1" t="s">
        <v>44</v>
      </c>
    </row>
    <row r="515" spans="1:6" x14ac:dyDescent="0.25">
      <c r="A515" s="1" t="s">
        <v>43</v>
      </c>
      <c r="B515" s="1">
        <v>100</v>
      </c>
      <c r="C515" s="1">
        <v>3450</v>
      </c>
      <c r="D515" s="1">
        <v>3.67</v>
      </c>
      <c r="E515" s="1" t="s">
        <v>21</v>
      </c>
      <c r="F515" s="1" t="s">
        <v>44</v>
      </c>
    </row>
    <row r="516" spans="1:6" x14ac:dyDescent="0.25">
      <c r="A516" s="1" t="s">
        <v>43</v>
      </c>
      <c r="B516" s="1">
        <v>100</v>
      </c>
      <c r="C516" s="1">
        <v>3450</v>
      </c>
      <c r="D516" s="1">
        <v>1.36</v>
      </c>
      <c r="E516" s="1" t="s">
        <v>21</v>
      </c>
      <c r="F516" s="1" t="s">
        <v>44</v>
      </c>
    </row>
    <row r="517" spans="1:6" x14ac:dyDescent="0.25">
      <c r="A517" s="1" t="s">
        <v>43</v>
      </c>
      <c r="B517" s="1">
        <v>100</v>
      </c>
      <c r="C517" s="1">
        <v>3450</v>
      </c>
      <c r="D517" s="1">
        <v>1.36</v>
      </c>
      <c r="E517" s="1" t="s">
        <v>21</v>
      </c>
      <c r="F517" s="1" t="s">
        <v>44</v>
      </c>
    </row>
    <row r="518" spans="1:6" x14ac:dyDescent="0.25">
      <c r="A518" s="1" t="s">
        <v>43</v>
      </c>
      <c r="B518" s="1">
        <v>100</v>
      </c>
      <c r="C518" s="1">
        <v>3450</v>
      </c>
      <c r="D518" s="1">
        <v>1.55</v>
      </c>
      <c r="E518" s="1" t="s">
        <v>21</v>
      </c>
      <c r="F518" s="1" t="s">
        <v>44</v>
      </c>
    </row>
    <row r="519" spans="1:6" x14ac:dyDescent="0.25">
      <c r="A519" s="1" t="s">
        <v>43</v>
      </c>
      <c r="B519" s="1">
        <v>100</v>
      </c>
      <c r="C519" s="1">
        <v>3450</v>
      </c>
      <c r="D519" s="1">
        <v>1.29</v>
      </c>
      <c r="E519" s="1" t="s">
        <v>21</v>
      </c>
      <c r="F519" s="1" t="s">
        <v>44</v>
      </c>
    </row>
    <row r="520" spans="1:6" x14ac:dyDescent="0.25">
      <c r="A520" s="1" t="s">
        <v>43</v>
      </c>
      <c r="B520" s="1">
        <v>100</v>
      </c>
      <c r="C520" s="1">
        <v>3450</v>
      </c>
      <c r="D520" s="1">
        <v>1.29</v>
      </c>
      <c r="E520" s="1" t="s">
        <v>21</v>
      </c>
      <c r="F520" s="1" t="s">
        <v>44</v>
      </c>
    </row>
    <row r="521" spans="1:6" x14ac:dyDescent="0.25">
      <c r="A521" s="1" t="s">
        <v>43</v>
      </c>
      <c r="B521" s="1">
        <v>100</v>
      </c>
      <c r="C521" s="1">
        <v>3450</v>
      </c>
      <c r="D521" s="1">
        <v>1.38</v>
      </c>
      <c r="E521" s="1" t="s">
        <v>21</v>
      </c>
      <c r="F521" s="1" t="s">
        <v>44</v>
      </c>
    </row>
    <row r="522" spans="1:6" x14ac:dyDescent="0.25">
      <c r="A522" s="1" t="s">
        <v>43</v>
      </c>
      <c r="B522" s="1">
        <v>100</v>
      </c>
      <c r="C522" s="1">
        <v>3450</v>
      </c>
      <c r="D522" s="1">
        <v>1.47</v>
      </c>
      <c r="E522" s="1" t="s">
        <v>21</v>
      </c>
      <c r="F522" s="1" t="s">
        <v>44</v>
      </c>
    </row>
    <row r="523" spans="1:6" x14ac:dyDescent="0.25">
      <c r="A523" s="1" t="s">
        <v>43</v>
      </c>
      <c r="B523" s="1">
        <v>100</v>
      </c>
      <c r="C523" s="1">
        <v>3450</v>
      </c>
      <c r="D523" s="1">
        <v>1.47</v>
      </c>
      <c r="E523" s="1" t="s">
        <v>21</v>
      </c>
      <c r="F523" s="1" t="s">
        <v>44</v>
      </c>
    </row>
    <row r="524" spans="1:6" x14ac:dyDescent="0.25">
      <c r="A524" s="1" t="s">
        <v>43</v>
      </c>
      <c r="B524" s="1">
        <v>100</v>
      </c>
      <c r="C524" s="1">
        <v>3450</v>
      </c>
      <c r="D524" s="1">
        <v>1.73</v>
      </c>
      <c r="E524" s="1" t="s">
        <v>21</v>
      </c>
      <c r="F524" s="1" t="s">
        <v>44</v>
      </c>
    </row>
    <row r="525" spans="1:6" x14ac:dyDescent="0.25">
      <c r="A525" s="1" t="s">
        <v>43</v>
      </c>
      <c r="B525" s="1">
        <v>100</v>
      </c>
      <c r="C525" s="1">
        <v>3450</v>
      </c>
      <c r="D525" s="1">
        <v>1.17</v>
      </c>
      <c r="E525" s="1" t="s">
        <v>21</v>
      </c>
      <c r="F525" s="1" t="s">
        <v>44</v>
      </c>
    </row>
    <row r="526" spans="1:6" x14ac:dyDescent="0.25">
      <c r="A526" s="1" t="s">
        <v>43</v>
      </c>
      <c r="B526" s="1">
        <v>100</v>
      </c>
      <c r="C526" s="1">
        <v>3450</v>
      </c>
      <c r="D526" s="1">
        <v>1.17</v>
      </c>
      <c r="E526" s="1" t="s">
        <v>21</v>
      </c>
      <c r="F526" s="1" t="s">
        <v>44</v>
      </c>
    </row>
    <row r="527" spans="1:6" x14ac:dyDescent="0.25">
      <c r="A527" s="1" t="s">
        <v>43</v>
      </c>
      <c r="B527" s="1">
        <v>100</v>
      </c>
      <c r="C527" s="1">
        <v>3450</v>
      </c>
      <c r="D527" s="1">
        <v>1.38</v>
      </c>
      <c r="E527" s="1" t="s">
        <v>21</v>
      </c>
      <c r="F527" s="1" t="s">
        <v>44</v>
      </c>
    </row>
    <row r="528" spans="1:6" x14ac:dyDescent="0.25">
      <c r="A528" s="1" t="s">
        <v>43</v>
      </c>
      <c r="B528" s="1">
        <v>100</v>
      </c>
      <c r="C528" s="1">
        <v>3450</v>
      </c>
      <c r="D528" s="1">
        <v>1.26</v>
      </c>
      <c r="E528" s="1" t="s">
        <v>21</v>
      </c>
      <c r="F528" s="1" t="s">
        <v>44</v>
      </c>
    </row>
    <row r="529" spans="1:6" x14ac:dyDescent="0.25">
      <c r="A529" s="1" t="s">
        <v>43</v>
      </c>
      <c r="B529" s="1">
        <v>100</v>
      </c>
      <c r="C529" s="1">
        <v>3450</v>
      </c>
      <c r="D529" s="1">
        <v>1.26</v>
      </c>
      <c r="E529" s="1" t="s">
        <v>21</v>
      </c>
      <c r="F529" s="1" t="s">
        <v>44</v>
      </c>
    </row>
    <row r="530" spans="1:6" x14ac:dyDescent="0.25">
      <c r="A530" s="1" t="s">
        <v>43</v>
      </c>
      <c r="B530" s="1">
        <v>100</v>
      </c>
      <c r="C530" s="1">
        <v>3450</v>
      </c>
      <c r="D530" s="1">
        <v>1.38</v>
      </c>
      <c r="E530" s="1" t="s">
        <v>21</v>
      </c>
      <c r="F530" s="1" t="s">
        <v>44</v>
      </c>
    </row>
    <row r="531" spans="1:6" x14ac:dyDescent="0.25">
      <c r="A531" s="1" t="s">
        <v>43</v>
      </c>
      <c r="B531" s="1">
        <v>100</v>
      </c>
      <c r="C531" s="1">
        <v>3450</v>
      </c>
      <c r="D531" s="1">
        <v>1.26</v>
      </c>
      <c r="E531" s="1" t="s">
        <v>21</v>
      </c>
      <c r="F531" s="1" t="s">
        <v>44</v>
      </c>
    </row>
    <row r="532" spans="1:6" x14ac:dyDescent="0.25">
      <c r="A532" s="1" t="s">
        <v>43</v>
      </c>
      <c r="B532" s="1">
        <v>100</v>
      </c>
      <c r="C532" s="1">
        <v>3450</v>
      </c>
      <c r="D532" s="1">
        <v>1.26</v>
      </c>
      <c r="E532" s="1" t="s">
        <v>21</v>
      </c>
      <c r="F532" s="1" t="s">
        <v>44</v>
      </c>
    </row>
    <row r="533" spans="1:6" x14ac:dyDescent="0.25">
      <c r="A533" s="1" t="s">
        <v>43</v>
      </c>
      <c r="B533" s="1">
        <v>100</v>
      </c>
      <c r="C533" s="1">
        <v>3450</v>
      </c>
      <c r="D533" s="1">
        <v>1.38</v>
      </c>
      <c r="E533" s="1" t="s">
        <v>21</v>
      </c>
      <c r="F533" s="1" t="s">
        <v>44</v>
      </c>
    </row>
    <row r="534" spans="1:6" x14ac:dyDescent="0.25">
      <c r="A534" s="1" t="s">
        <v>43</v>
      </c>
      <c r="B534" s="1">
        <v>100</v>
      </c>
      <c r="C534" s="1">
        <v>3450</v>
      </c>
      <c r="D534" s="1">
        <v>2.98</v>
      </c>
      <c r="E534" s="1" t="s">
        <v>21</v>
      </c>
      <c r="F534" s="1" t="s">
        <v>44</v>
      </c>
    </row>
    <row r="535" spans="1:6" x14ac:dyDescent="0.25">
      <c r="A535" s="1" t="s">
        <v>43</v>
      </c>
      <c r="B535" s="1">
        <v>100</v>
      </c>
      <c r="C535" s="1">
        <v>3450</v>
      </c>
      <c r="D535" s="1">
        <v>7.28</v>
      </c>
      <c r="E535" s="1" t="s">
        <v>21</v>
      </c>
      <c r="F535" s="1" t="s">
        <v>44</v>
      </c>
    </row>
    <row r="536" spans="1:6" x14ac:dyDescent="0.25">
      <c r="A536" s="1" t="s">
        <v>43</v>
      </c>
      <c r="B536" s="1">
        <v>100</v>
      </c>
      <c r="C536" s="1">
        <v>3450</v>
      </c>
      <c r="D536" s="1">
        <v>1.69</v>
      </c>
      <c r="E536" s="1" t="s">
        <v>21</v>
      </c>
      <c r="F536" s="1" t="s">
        <v>44</v>
      </c>
    </row>
    <row r="537" spans="1:6" x14ac:dyDescent="0.25">
      <c r="A537" s="1" t="s">
        <v>43</v>
      </c>
      <c r="B537" s="1">
        <v>100</v>
      </c>
      <c r="C537" s="1">
        <v>3450</v>
      </c>
      <c r="D537" s="1">
        <v>2.38</v>
      </c>
      <c r="E537" s="1" t="s">
        <v>21</v>
      </c>
      <c r="F537" s="1" t="s">
        <v>44</v>
      </c>
    </row>
    <row r="538" spans="1:6" x14ac:dyDescent="0.25">
      <c r="A538" s="1" t="s">
        <v>43</v>
      </c>
      <c r="B538" s="1">
        <v>100</v>
      </c>
      <c r="C538" s="1">
        <v>3450</v>
      </c>
      <c r="D538" s="1">
        <v>2.38</v>
      </c>
      <c r="E538" s="1" t="s">
        <v>21</v>
      </c>
      <c r="F538" s="1" t="s">
        <v>44</v>
      </c>
    </row>
    <row r="539" spans="1:6" x14ac:dyDescent="0.25">
      <c r="A539" s="1" t="s">
        <v>43</v>
      </c>
      <c r="B539" s="1">
        <v>100</v>
      </c>
      <c r="C539" s="1">
        <v>3450</v>
      </c>
      <c r="D539" s="1">
        <v>5.87</v>
      </c>
      <c r="E539" s="1" t="s">
        <v>21</v>
      </c>
      <c r="F539" s="1" t="s">
        <v>44</v>
      </c>
    </row>
    <row r="540" spans="1:6" x14ac:dyDescent="0.25">
      <c r="A540" s="1" t="s">
        <v>43</v>
      </c>
      <c r="B540" s="1">
        <v>100</v>
      </c>
      <c r="C540" s="1">
        <v>3450</v>
      </c>
      <c r="D540" s="1">
        <v>1.35</v>
      </c>
      <c r="E540" s="1" t="s">
        <v>21</v>
      </c>
      <c r="F540" s="1" t="s">
        <v>44</v>
      </c>
    </row>
    <row r="541" spans="1:6" x14ac:dyDescent="0.25">
      <c r="A541" s="1" t="s">
        <v>43</v>
      </c>
      <c r="B541" s="1">
        <v>100</v>
      </c>
      <c r="C541" s="1">
        <v>3450</v>
      </c>
      <c r="D541" s="1">
        <v>1.31</v>
      </c>
      <c r="E541" s="1" t="s">
        <v>21</v>
      </c>
      <c r="F541" s="1" t="s">
        <v>44</v>
      </c>
    </row>
    <row r="542" spans="1:6" x14ac:dyDescent="0.25">
      <c r="A542" s="1" t="s">
        <v>43</v>
      </c>
      <c r="B542" s="1">
        <v>100</v>
      </c>
      <c r="C542" s="1">
        <v>3450</v>
      </c>
      <c r="D542" s="1">
        <v>2.04</v>
      </c>
      <c r="E542" s="1" t="s">
        <v>21</v>
      </c>
      <c r="F542" s="1" t="s">
        <v>44</v>
      </c>
    </row>
    <row r="543" spans="1:6" x14ac:dyDescent="0.25">
      <c r="A543" s="1" t="s">
        <v>43</v>
      </c>
      <c r="B543" s="1">
        <v>100</v>
      </c>
      <c r="C543" s="1">
        <v>3450</v>
      </c>
      <c r="D543" s="1">
        <v>2.64</v>
      </c>
      <c r="E543" s="1" t="s">
        <v>21</v>
      </c>
      <c r="F543" s="1" t="s">
        <v>44</v>
      </c>
    </row>
    <row r="544" spans="1:6" x14ac:dyDescent="0.25">
      <c r="A544" s="1" t="s">
        <v>43</v>
      </c>
      <c r="B544" s="1">
        <v>100</v>
      </c>
      <c r="C544" s="1">
        <v>3450</v>
      </c>
      <c r="D544" s="1">
        <v>2.04</v>
      </c>
      <c r="E544" s="1" t="s">
        <v>21</v>
      </c>
      <c r="F544" s="1" t="s">
        <v>44</v>
      </c>
    </row>
    <row r="545" spans="1:6" x14ac:dyDescent="0.25">
      <c r="A545" s="1" t="s">
        <v>43</v>
      </c>
      <c r="B545" s="1">
        <v>100</v>
      </c>
      <c r="C545" s="1">
        <v>3450</v>
      </c>
      <c r="D545" s="1">
        <v>2.04</v>
      </c>
      <c r="E545" s="1" t="s">
        <v>21</v>
      </c>
      <c r="F545" s="1" t="s">
        <v>44</v>
      </c>
    </row>
    <row r="546" spans="1:6" x14ac:dyDescent="0.25">
      <c r="A546" s="1" t="s">
        <v>43</v>
      </c>
      <c r="B546" s="1">
        <v>100</v>
      </c>
      <c r="C546" s="1">
        <v>3450</v>
      </c>
      <c r="D546" s="1">
        <v>5.69</v>
      </c>
      <c r="E546" s="1" t="s">
        <v>21</v>
      </c>
      <c r="F546" s="1" t="s">
        <v>44</v>
      </c>
    </row>
    <row r="547" spans="1:6" x14ac:dyDescent="0.25">
      <c r="A547" s="1" t="s">
        <v>43</v>
      </c>
      <c r="B547" s="1">
        <v>100</v>
      </c>
      <c r="C547" s="1">
        <v>3500</v>
      </c>
      <c r="D547" s="1">
        <v>1.19</v>
      </c>
      <c r="E547" s="1" t="s">
        <v>21</v>
      </c>
      <c r="F547" s="1" t="s">
        <v>44</v>
      </c>
    </row>
    <row r="548" spans="1:6" x14ac:dyDescent="0.25">
      <c r="A548" s="1" t="s">
        <v>43</v>
      </c>
      <c r="B548" s="1">
        <v>100</v>
      </c>
      <c r="C548" s="1">
        <v>3500</v>
      </c>
      <c r="D548" s="1">
        <v>1.58</v>
      </c>
      <c r="E548" s="1" t="s">
        <v>21</v>
      </c>
      <c r="F548" s="1" t="s">
        <v>44</v>
      </c>
    </row>
    <row r="549" spans="1:6" x14ac:dyDescent="0.25">
      <c r="A549" s="1" t="s">
        <v>43</v>
      </c>
      <c r="B549" s="1">
        <v>100</v>
      </c>
      <c r="C549" s="1">
        <v>3450</v>
      </c>
      <c r="D549" s="1">
        <v>1.17</v>
      </c>
      <c r="E549" s="1" t="s">
        <v>21</v>
      </c>
      <c r="F549" s="1" t="s">
        <v>44</v>
      </c>
    </row>
    <row r="550" spans="1:6" x14ac:dyDescent="0.25">
      <c r="A550" s="1" t="s">
        <v>43</v>
      </c>
      <c r="B550" s="1">
        <v>100</v>
      </c>
      <c r="C550" s="1">
        <v>3450</v>
      </c>
      <c r="D550" s="1">
        <v>1.55</v>
      </c>
      <c r="E550" s="1" t="s">
        <v>21</v>
      </c>
      <c r="F550" s="1" t="s">
        <v>44</v>
      </c>
    </row>
    <row r="551" spans="1:6" x14ac:dyDescent="0.25">
      <c r="A551" s="1" t="s">
        <v>43</v>
      </c>
      <c r="B551" s="1">
        <v>100</v>
      </c>
      <c r="C551" s="1">
        <v>3450</v>
      </c>
      <c r="D551" s="1">
        <v>1.17</v>
      </c>
      <c r="E551" s="1" t="s">
        <v>21</v>
      </c>
      <c r="F551" s="1" t="s">
        <v>44</v>
      </c>
    </row>
    <row r="552" spans="1:6" x14ac:dyDescent="0.25">
      <c r="A552" s="1" t="s">
        <v>43</v>
      </c>
      <c r="B552" s="1">
        <v>100</v>
      </c>
      <c r="C552" s="1">
        <v>3510</v>
      </c>
      <c r="D552" s="1">
        <v>1.19</v>
      </c>
      <c r="E552" s="1" t="s">
        <v>21</v>
      </c>
      <c r="F552" s="1" t="s">
        <v>44</v>
      </c>
    </row>
    <row r="553" spans="1:6" x14ac:dyDescent="0.25">
      <c r="A553" s="1" t="s">
        <v>43</v>
      </c>
      <c r="B553" s="1">
        <v>100</v>
      </c>
      <c r="C553" s="1">
        <v>3510</v>
      </c>
      <c r="D553" s="1">
        <v>1.58</v>
      </c>
      <c r="E553" s="1" t="s">
        <v>21</v>
      </c>
      <c r="F553" s="1" t="s">
        <v>44</v>
      </c>
    </row>
    <row r="554" spans="1:6" x14ac:dyDescent="0.25">
      <c r="A554" s="1" t="s">
        <v>43</v>
      </c>
      <c r="B554" s="1">
        <v>100</v>
      </c>
      <c r="C554" s="1">
        <v>3450</v>
      </c>
      <c r="D554" s="1">
        <v>1.69</v>
      </c>
      <c r="E554" s="1" t="s">
        <v>21</v>
      </c>
      <c r="F554" s="1" t="s">
        <v>44</v>
      </c>
    </row>
    <row r="555" spans="1:6" x14ac:dyDescent="0.25">
      <c r="A555" s="1" t="s">
        <v>43</v>
      </c>
      <c r="B555" s="1">
        <v>100</v>
      </c>
      <c r="C555" s="1">
        <v>3450</v>
      </c>
      <c r="D555" s="1">
        <v>1.69</v>
      </c>
      <c r="E555" s="1" t="s">
        <v>21</v>
      </c>
      <c r="F555" s="1" t="s">
        <v>44</v>
      </c>
    </row>
    <row r="556" spans="1:6" x14ac:dyDescent="0.25">
      <c r="A556" s="1" t="s">
        <v>43</v>
      </c>
      <c r="B556" s="1">
        <v>100</v>
      </c>
      <c r="C556" s="1">
        <v>3450</v>
      </c>
      <c r="D556" s="1">
        <v>1.04</v>
      </c>
      <c r="E556" s="1" t="s">
        <v>21</v>
      </c>
      <c r="F556" s="1" t="s">
        <v>44</v>
      </c>
    </row>
    <row r="557" spans="1:6" x14ac:dyDescent="0.25">
      <c r="A557" s="1" t="s">
        <v>43</v>
      </c>
      <c r="B557" s="1">
        <v>100</v>
      </c>
      <c r="C557" s="1">
        <v>3450</v>
      </c>
      <c r="D557" s="1">
        <v>2.0499999999999998</v>
      </c>
      <c r="E557" s="1" t="s">
        <v>21</v>
      </c>
      <c r="F557" s="1" t="s">
        <v>44</v>
      </c>
    </row>
    <row r="558" spans="1:6" x14ac:dyDescent="0.25">
      <c r="A558" s="1" t="s">
        <v>43</v>
      </c>
      <c r="B558" s="1">
        <v>100</v>
      </c>
      <c r="C558" s="1">
        <v>3450</v>
      </c>
      <c r="D558" s="1">
        <v>2.0499999999999998</v>
      </c>
      <c r="E558" s="1" t="s">
        <v>21</v>
      </c>
      <c r="F558" s="1" t="s">
        <v>44</v>
      </c>
    </row>
    <row r="559" spans="1:6" x14ac:dyDescent="0.25">
      <c r="A559" s="1" t="s">
        <v>43</v>
      </c>
      <c r="B559" s="1">
        <v>100</v>
      </c>
      <c r="C559" s="1">
        <v>3450</v>
      </c>
      <c r="D559" s="1">
        <v>1.41</v>
      </c>
      <c r="E559" s="1" t="s">
        <v>21</v>
      </c>
      <c r="F559" s="1" t="s">
        <v>44</v>
      </c>
    </row>
    <row r="560" spans="1:6" x14ac:dyDescent="0.25">
      <c r="A560" s="1" t="s">
        <v>43</v>
      </c>
      <c r="B560" s="1">
        <v>100</v>
      </c>
      <c r="C560" s="1">
        <v>3450</v>
      </c>
      <c r="D560" s="1">
        <v>1.04</v>
      </c>
      <c r="E560" s="1" t="s">
        <v>21</v>
      </c>
      <c r="F560" s="1" t="s">
        <v>44</v>
      </c>
    </row>
    <row r="561" spans="1:6" x14ac:dyDescent="0.25">
      <c r="A561" s="1" t="s">
        <v>43</v>
      </c>
      <c r="B561" s="1">
        <v>100</v>
      </c>
      <c r="C561" s="1">
        <v>3590</v>
      </c>
      <c r="D561" s="1">
        <v>9.91</v>
      </c>
      <c r="E561" s="1" t="s">
        <v>21</v>
      </c>
      <c r="F561" s="1" t="s">
        <v>44</v>
      </c>
    </row>
    <row r="562" spans="1:6" x14ac:dyDescent="0.25">
      <c r="A562" s="1" t="s">
        <v>43</v>
      </c>
      <c r="B562" s="1">
        <v>100</v>
      </c>
      <c r="C562" s="1">
        <v>3590</v>
      </c>
      <c r="D562" s="1">
        <v>2.96</v>
      </c>
      <c r="E562" s="1" t="s">
        <v>21</v>
      </c>
      <c r="F562" s="1" t="s">
        <v>44</v>
      </c>
    </row>
    <row r="563" spans="1:6" x14ac:dyDescent="0.25">
      <c r="A563" s="1" t="s">
        <v>43</v>
      </c>
      <c r="B563" s="1">
        <v>100</v>
      </c>
      <c r="C563" s="1">
        <v>3450</v>
      </c>
      <c r="D563" s="1">
        <v>4.1399999999999997</v>
      </c>
      <c r="E563" s="1" t="s">
        <v>21</v>
      </c>
      <c r="F563" s="1" t="s">
        <v>44</v>
      </c>
    </row>
    <row r="564" spans="1:6" x14ac:dyDescent="0.25">
      <c r="A564" s="1" t="s">
        <v>43</v>
      </c>
      <c r="B564" s="1">
        <v>100</v>
      </c>
      <c r="C564" s="1">
        <v>3450</v>
      </c>
      <c r="D564" s="1">
        <v>1.55</v>
      </c>
      <c r="E564" s="1" t="s">
        <v>21</v>
      </c>
      <c r="F564" s="1" t="s">
        <v>44</v>
      </c>
    </row>
    <row r="565" spans="1:6" x14ac:dyDescent="0.25">
      <c r="A565" s="1" t="s">
        <v>43</v>
      </c>
      <c r="B565" s="1">
        <v>100</v>
      </c>
      <c r="C565" s="1">
        <v>3450</v>
      </c>
      <c r="D565" s="1">
        <v>2.04</v>
      </c>
      <c r="E565" s="1" t="s">
        <v>21</v>
      </c>
      <c r="F565" s="1" t="s">
        <v>44</v>
      </c>
    </row>
    <row r="566" spans="1:6" x14ac:dyDescent="0.25">
      <c r="A566" s="1" t="s">
        <v>43</v>
      </c>
      <c r="B566" s="1">
        <v>100</v>
      </c>
      <c r="C566" s="1">
        <v>3450</v>
      </c>
      <c r="D566" s="1">
        <v>2.64</v>
      </c>
      <c r="E566" s="1" t="s">
        <v>21</v>
      </c>
      <c r="F566" s="1" t="s">
        <v>44</v>
      </c>
    </row>
    <row r="567" spans="1:6" x14ac:dyDescent="0.25">
      <c r="A567" s="1" t="s">
        <v>43</v>
      </c>
      <c r="B567" s="1">
        <v>100</v>
      </c>
      <c r="C567" s="1">
        <v>3450</v>
      </c>
      <c r="D567" s="1">
        <v>2.98</v>
      </c>
      <c r="E567" s="1" t="s">
        <v>21</v>
      </c>
      <c r="F567" s="1" t="s">
        <v>44</v>
      </c>
    </row>
    <row r="568" spans="1:6" x14ac:dyDescent="0.25">
      <c r="A568" s="1" t="s">
        <v>43</v>
      </c>
      <c r="B568" s="1">
        <v>100</v>
      </c>
      <c r="C568" s="1">
        <v>3450</v>
      </c>
      <c r="D568" s="1">
        <v>6.62</v>
      </c>
      <c r="E568" s="1" t="s">
        <v>21</v>
      </c>
      <c r="F568" s="1" t="s">
        <v>44</v>
      </c>
    </row>
    <row r="569" spans="1:6" x14ac:dyDescent="0.25">
      <c r="A569" s="1" t="s">
        <v>43</v>
      </c>
      <c r="B569" s="1">
        <v>100</v>
      </c>
      <c r="C569" s="1">
        <v>3450</v>
      </c>
      <c r="D569" s="1">
        <v>2.98</v>
      </c>
      <c r="E569" s="1" t="s">
        <v>21</v>
      </c>
      <c r="F569" s="1" t="s">
        <v>44</v>
      </c>
    </row>
    <row r="570" spans="1:6" x14ac:dyDescent="0.25">
      <c r="A570" s="1" t="s">
        <v>43</v>
      </c>
      <c r="B570" s="1">
        <v>100</v>
      </c>
      <c r="C570" s="1">
        <v>3450</v>
      </c>
      <c r="D570" s="1">
        <v>6.62</v>
      </c>
      <c r="E570" s="1" t="s">
        <v>21</v>
      </c>
      <c r="F570" s="1" t="s">
        <v>44</v>
      </c>
    </row>
    <row r="571" spans="1:6" x14ac:dyDescent="0.25">
      <c r="A571" s="1" t="s">
        <v>43</v>
      </c>
      <c r="B571" s="1">
        <v>100</v>
      </c>
      <c r="C571" s="1">
        <v>3450</v>
      </c>
      <c r="D571" s="1">
        <v>2.98</v>
      </c>
      <c r="E571" s="1" t="s">
        <v>21</v>
      </c>
      <c r="F571" s="1" t="s">
        <v>44</v>
      </c>
    </row>
    <row r="572" spans="1:6" x14ac:dyDescent="0.25">
      <c r="A572" s="1" t="s">
        <v>43</v>
      </c>
      <c r="B572" s="1">
        <v>100</v>
      </c>
      <c r="C572" s="1">
        <v>3450</v>
      </c>
      <c r="D572" s="1">
        <v>2.52</v>
      </c>
      <c r="E572" s="1" t="s">
        <v>21</v>
      </c>
      <c r="F572" s="1" t="s">
        <v>44</v>
      </c>
    </row>
    <row r="573" spans="1:6" x14ac:dyDescent="0.25">
      <c r="A573" s="1" t="s">
        <v>43</v>
      </c>
      <c r="B573" s="1">
        <v>100</v>
      </c>
      <c r="C573" s="1">
        <v>3450</v>
      </c>
      <c r="D573" s="1">
        <v>1.69</v>
      </c>
      <c r="E573" s="1" t="s">
        <v>21</v>
      </c>
      <c r="F573" s="1" t="s">
        <v>44</v>
      </c>
    </row>
    <row r="574" spans="1:6" x14ac:dyDescent="0.25">
      <c r="A574" s="1" t="s">
        <v>43</v>
      </c>
      <c r="B574" s="1">
        <v>100</v>
      </c>
      <c r="C574" s="1">
        <v>3450</v>
      </c>
      <c r="D574" s="1">
        <v>1.69</v>
      </c>
      <c r="E574" s="1" t="s">
        <v>21</v>
      </c>
      <c r="F574" s="1" t="s">
        <v>44</v>
      </c>
    </row>
    <row r="575" spans="1:6" x14ac:dyDescent="0.25">
      <c r="A575" s="1" t="s">
        <v>43</v>
      </c>
      <c r="B575" s="1">
        <v>100</v>
      </c>
      <c r="C575" s="1">
        <v>3450</v>
      </c>
      <c r="D575" s="1">
        <v>1.04</v>
      </c>
      <c r="E575" s="1" t="s">
        <v>21</v>
      </c>
      <c r="F575" s="1" t="s">
        <v>44</v>
      </c>
    </row>
    <row r="576" spans="1:6" x14ac:dyDescent="0.25">
      <c r="A576" s="1" t="s">
        <v>43</v>
      </c>
      <c r="B576" s="1">
        <v>100</v>
      </c>
      <c r="C576" s="1">
        <v>3450</v>
      </c>
      <c r="D576" s="1">
        <v>2.59</v>
      </c>
      <c r="E576" s="1" t="s">
        <v>21</v>
      </c>
      <c r="F576" s="1" t="s">
        <v>44</v>
      </c>
    </row>
    <row r="577" spans="1:6" x14ac:dyDescent="0.25">
      <c r="A577" s="1" t="s">
        <v>43</v>
      </c>
      <c r="B577" s="1">
        <v>100</v>
      </c>
      <c r="C577" s="1">
        <v>3450</v>
      </c>
      <c r="D577" s="1">
        <v>2.59</v>
      </c>
      <c r="E577" s="1" t="s">
        <v>21</v>
      </c>
      <c r="F577" s="1" t="s">
        <v>44</v>
      </c>
    </row>
    <row r="578" spans="1:6" x14ac:dyDescent="0.25">
      <c r="A578" s="1" t="s">
        <v>43</v>
      </c>
      <c r="B578" s="1">
        <v>100</v>
      </c>
      <c r="C578" s="1">
        <v>3450</v>
      </c>
      <c r="D578" s="1">
        <v>5.73</v>
      </c>
      <c r="E578" s="1" t="s">
        <v>21</v>
      </c>
      <c r="F578" s="1" t="s">
        <v>44</v>
      </c>
    </row>
    <row r="579" spans="1:6" x14ac:dyDescent="0.25">
      <c r="A579" s="1" t="s">
        <v>43</v>
      </c>
      <c r="B579" s="1">
        <v>100</v>
      </c>
      <c r="C579" s="1">
        <v>3450</v>
      </c>
      <c r="D579" s="1">
        <v>1.35</v>
      </c>
      <c r="E579" s="1" t="s">
        <v>21</v>
      </c>
      <c r="F579" s="1" t="s">
        <v>44</v>
      </c>
    </row>
    <row r="580" spans="1:6" x14ac:dyDescent="0.25">
      <c r="A580" s="1" t="s">
        <v>43</v>
      </c>
      <c r="B580" s="1">
        <v>100</v>
      </c>
      <c r="C580" s="1">
        <v>3450</v>
      </c>
      <c r="D580" s="1">
        <v>1.35</v>
      </c>
      <c r="E580" s="1" t="s">
        <v>21</v>
      </c>
      <c r="F580" s="1" t="s">
        <v>44</v>
      </c>
    </row>
    <row r="581" spans="1:6" x14ac:dyDescent="0.25">
      <c r="A581" s="1" t="s">
        <v>43</v>
      </c>
      <c r="B581" s="1">
        <v>100</v>
      </c>
      <c r="C581" s="1">
        <v>3450</v>
      </c>
      <c r="D581" s="1">
        <v>1.38</v>
      </c>
      <c r="E581" s="1" t="s">
        <v>21</v>
      </c>
      <c r="F581" s="1" t="s">
        <v>44</v>
      </c>
    </row>
    <row r="582" spans="1:6" x14ac:dyDescent="0.25">
      <c r="A582" s="1" t="s">
        <v>43</v>
      </c>
      <c r="B582" s="1">
        <v>100</v>
      </c>
      <c r="C582" s="1">
        <v>3450</v>
      </c>
      <c r="D582" s="1">
        <v>3.07</v>
      </c>
      <c r="E582" s="1" t="s">
        <v>21</v>
      </c>
      <c r="F582" s="1" t="s">
        <v>44</v>
      </c>
    </row>
    <row r="583" spans="1:6" x14ac:dyDescent="0.25">
      <c r="A583" s="1" t="s">
        <v>43</v>
      </c>
      <c r="B583" s="1">
        <v>100</v>
      </c>
      <c r="C583" s="1">
        <v>3450</v>
      </c>
      <c r="D583" s="1">
        <v>3.07</v>
      </c>
      <c r="E583" s="1" t="s">
        <v>21</v>
      </c>
      <c r="F583" s="1" t="s">
        <v>44</v>
      </c>
    </row>
    <row r="584" spans="1:6" x14ac:dyDescent="0.25">
      <c r="A584" s="1" t="s">
        <v>43</v>
      </c>
      <c r="B584" s="1">
        <v>100</v>
      </c>
      <c r="C584" s="1">
        <v>3450</v>
      </c>
      <c r="D584" s="1">
        <v>4.83</v>
      </c>
      <c r="E584" s="1" t="s">
        <v>21</v>
      </c>
      <c r="F584" s="1" t="s">
        <v>44</v>
      </c>
    </row>
    <row r="585" spans="1:6" x14ac:dyDescent="0.25">
      <c r="D585">
        <f>SUM(D4:D584)</f>
        <v>1331.1599999999999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3"/>
  <sheetViews>
    <sheetView workbookViewId="0">
      <selection activeCell="D244" sqref="D244"/>
    </sheetView>
  </sheetViews>
  <sheetFormatPr defaultRowHeight="15" x14ac:dyDescent="0.25"/>
  <cols>
    <col min="1" max="1" width="43.5703125" bestFit="1" customWidth="1"/>
    <col min="5" max="5" width="18.140625" bestFit="1" customWidth="1"/>
    <col min="6" max="6" width="20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39</v>
      </c>
      <c r="B4" s="1">
        <v>75</v>
      </c>
      <c r="C4" s="1">
        <v>3660</v>
      </c>
      <c r="D4" s="1">
        <v>1.34</v>
      </c>
      <c r="E4" s="1" t="s">
        <v>8</v>
      </c>
      <c r="F4" s="1" t="s">
        <v>40</v>
      </c>
    </row>
    <row r="5" spans="1:6" x14ac:dyDescent="0.25">
      <c r="A5" s="1" t="s">
        <v>39</v>
      </c>
      <c r="B5" s="1">
        <v>75</v>
      </c>
      <c r="C5" s="1">
        <v>3660</v>
      </c>
      <c r="D5" s="1">
        <v>1.01</v>
      </c>
      <c r="E5" s="1" t="s">
        <v>8</v>
      </c>
      <c r="F5" s="1" t="s">
        <v>40</v>
      </c>
    </row>
    <row r="6" spans="1:6" x14ac:dyDescent="0.25">
      <c r="A6" s="1" t="s">
        <v>39</v>
      </c>
      <c r="B6" s="1">
        <v>75</v>
      </c>
      <c r="C6" s="1">
        <v>3660</v>
      </c>
      <c r="D6" s="1">
        <v>1.06</v>
      </c>
      <c r="E6" s="1" t="s">
        <v>8</v>
      </c>
      <c r="F6" s="1" t="s">
        <v>40</v>
      </c>
    </row>
    <row r="7" spans="1:6" x14ac:dyDescent="0.25">
      <c r="A7" s="1" t="s">
        <v>39</v>
      </c>
      <c r="B7" s="1">
        <v>75</v>
      </c>
      <c r="C7" s="1">
        <v>3660</v>
      </c>
      <c r="D7" s="1">
        <v>1.34</v>
      </c>
      <c r="E7" s="1" t="s">
        <v>8</v>
      </c>
      <c r="F7" s="1" t="s">
        <v>40</v>
      </c>
    </row>
    <row r="8" spans="1:6" x14ac:dyDescent="0.25">
      <c r="A8" s="1" t="s">
        <v>39</v>
      </c>
      <c r="B8" s="1">
        <v>75</v>
      </c>
      <c r="C8" s="1">
        <v>3660</v>
      </c>
      <c r="D8" s="1">
        <v>1.06</v>
      </c>
      <c r="E8" s="1" t="s">
        <v>8</v>
      </c>
      <c r="F8" s="1" t="s">
        <v>40</v>
      </c>
    </row>
    <row r="9" spans="1:6" x14ac:dyDescent="0.25">
      <c r="A9" s="1" t="s">
        <v>39</v>
      </c>
      <c r="B9" s="1">
        <v>75</v>
      </c>
      <c r="C9" s="1">
        <v>3660</v>
      </c>
      <c r="D9" s="1">
        <v>1.1000000000000001</v>
      </c>
      <c r="E9" s="1" t="s">
        <v>8</v>
      </c>
      <c r="F9" s="1" t="s">
        <v>40</v>
      </c>
    </row>
    <row r="10" spans="1:6" x14ac:dyDescent="0.25">
      <c r="A10" s="1" t="s">
        <v>39</v>
      </c>
      <c r="B10" s="1">
        <v>75</v>
      </c>
      <c r="C10" s="1">
        <v>3660</v>
      </c>
      <c r="D10" s="1">
        <v>0.79</v>
      </c>
      <c r="E10" s="1" t="s">
        <v>8</v>
      </c>
      <c r="F10" s="1" t="s">
        <v>40</v>
      </c>
    </row>
    <row r="11" spans="1:6" x14ac:dyDescent="0.25">
      <c r="A11" s="1" t="s">
        <v>39</v>
      </c>
      <c r="B11" s="1">
        <v>75</v>
      </c>
      <c r="C11" s="1">
        <v>3660</v>
      </c>
      <c r="D11" s="1">
        <v>1.34</v>
      </c>
      <c r="E11" s="1" t="s">
        <v>8</v>
      </c>
      <c r="F11" s="1" t="s">
        <v>40</v>
      </c>
    </row>
    <row r="12" spans="1:6" x14ac:dyDescent="0.25">
      <c r="A12" s="1" t="s">
        <v>39</v>
      </c>
      <c r="B12" s="1">
        <v>75</v>
      </c>
      <c r="C12" s="1">
        <v>3660</v>
      </c>
      <c r="D12" s="1">
        <v>1.19</v>
      </c>
      <c r="E12" s="1" t="s">
        <v>8</v>
      </c>
      <c r="F12" s="1" t="s">
        <v>40</v>
      </c>
    </row>
    <row r="13" spans="1:6" x14ac:dyDescent="0.25">
      <c r="A13" s="1" t="s">
        <v>39</v>
      </c>
      <c r="B13" s="1">
        <v>75</v>
      </c>
      <c r="C13" s="1">
        <v>3660</v>
      </c>
      <c r="D13" s="1">
        <v>1.59</v>
      </c>
      <c r="E13" s="1" t="s">
        <v>8</v>
      </c>
      <c r="F13" s="1" t="s">
        <v>40</v>
      </c>
    </row>
    <row r="14" spans="1:6" x14ac:dyDescent="0.25">
      <c r="A14" s="1" t="s">
        <v>39</v>
      </c>
      <c r="B14" s="1">
        <v>75</v>
      </c>
      <c r="C14" s="1">
        <v>3660</v>
      </c>
      <c r="D14" s="1">
        <v>1.01</v>
      </c>
      <c r="E14" s="1" t="s">
        <v>8</v>
      </c>
      <c r="F14" s="1" t="s">
        <v>40</v>
      </c>
    </row>
    <row r="15" spans="1:6" x14ac:dyDescent="0.25">
      <c r="A15" s="1" t="s">
        <v>39</v>
      </c>
      <c r="B15" s="1">
        <v>75</v>
      </c>
      <c r="C15" s="1">
        <v>3660</v>
      </c>
      <c r="D15" s="1">
        <v>1.32</v>
      </c>
      <c r="E15" s="1" t="s">
        <v>8</v>
      </c>
      <c r="F15" s="1" t="s">
        <v>40</v>
      </c>
    </row>
    <row r="16" spans="1:6" x14ac:dyDescent="0.25">
      <c r="A16" s="1" t="s">
        <v>39</v>
      </c>
      <c r="B16" s="1">
        <v>75</v>
      </c>
      <c r="C16" s="1">
        <v>3660</v>
      </c>
      <c r="D16" s="1">
        <v>1.59</v>
      </c>
      <c r="E16" s="1" t="s">
        <v>8</v>
      </c>
      <c r="F16" s="1" t="s">
        <v>40</v>
      </c>
    </row>
    <row r="17" spans="1:6" x14ac:dyDescent="0.25">
      <c r="A17" s="1" t="s">
        <v>39</v>
      </c>
      <c r="B17" s="1">
        <v>75</v>
      </c>
      <c r="C17" s="1">
        <v>3660</v>
      </c>
      <c r="D17" s="1">
        <v>1.01</v>
      </c>
      <c r="E17" s="1" t="s">
        <v>8</v>
      </c>
      <c r="F17" s="1" t="s">
        <v>40</v>
      </c>
    </row>
    <row r="18" spans="1:6" x14ac:dyDescent="0.25">
      <c r="A18" s="1" t="s">
        <v>39</v>
      </c>
      <c r="B18" s="1">
        <v>75</v>
      </c>
      <c r="C18" s="1">
        <v>3660</v>
      </c>
      <c r="D18" s="1">
        <v>1.32</v>
      </c>
      <c r="E18" s="1" t="s">
        <v>8</v>
      </c>
      <c r="F18" s="1" t="s">
        <v>40</v>
      </c>
    </row>
    <row r="19" spans="1:6" x14ac:dyDescent="0.25">
      <c r="A19" s="1" t="s">
        <v>39</v>
      </c>
      <c r="B19" s="1">
        <v>75</v>
      </c>
      <c r="C19" s="1">
        <v>3660</v>
      </c>
      <c r="D19" s="1">
        <v>1.46</v>
      </c>
      <c r="E19" s="1" t="s">
        <v>8</v>
      </c>
      <c r="F19" s="1" t="s">
        <v>40</v>
      </c>
    </row>
    <row r="20" spans="1:6" x14ac:dyDescent="0.25">
      <c r="A20" s="1" t="s">
        <v>39</v>
      </c>
      <c r="B20" s="1">
        <v>75</v>
      </c>
      <c r="C20" s="1">
        <v>3660</v>
      </c>
      <c r="D20" s="1">
        <v>1.01</v>
      </c>
      <c r="E20" s="1" t="s">
        <v>8</v>
      </c>
      <c r="F20" s="1" t="s">
        <v>40</v>
      </c>
    </row>
    <row r="21" spans="1:6" x14ac:dyDescent="0.25">
      <c r="A21" s="1" t="s">
        <v>39</v>
      </c>
      <c r="B21" s="1">
        <v>75</v>
      </c>
      <c r="C21" s="1">
        <v>3660</v>
      </c>
      <c r="D21" s="1">
        <v>1.19</v>
      </c>
      <c r="E21" s="1" t="s">
        <v>8</v>
      </c>
      <c r="F21" s="1" t="s">
        <v>40</v>
      </c>
    </row>
    <row r="22" spans="1:6" x14ac:dyDescent="0.25">
      <c r="A22" s="1" t="s">
        <v>39</v>
      </c>
      <c r="B22" s="1">
        <v>75</v>
      </c>
      <c r="C22" s="1">
        <v>3660</v>
      </c>
      <c r="D22" s="1">
        <v>1.1200000000000001</v>
      </c>
      <c r="E22" s="1" t="s">
        <v>8</v>
      </c>
      <c r="F22" s="1" t="s">
        <v>40</v>
      </c>
    </row>
    <row r="23" spans="1:6" x14ac:dyDescent="0.25">
      <c r="A23" s="1" t="s">
        <v>39</v>
      </c>
      <c r="B23" s="1">
        <v>75</v>
      </c>
      <c r="C23" s="1">
        <v>3660</v>
      </c>
      <c r="D23" s="1">
        <v>1.01</v>
      </c>
      <c r="E23" s="1" t="s">
        <v>8</v>
      </c>
      <c r="F23" s="1" t="s">
        <v>40</v>
      </c>
    </row>
    <row r="24" spans="1:6" x14ac:dyDescent="0.25">
      <c r="A24" s="1" t="s">
        <v>39</v>
      </c>
      <c r="B24" s="1">
        <v>75</v>
      </c>
      <c r="C24" s="1">
        <v>3660</v>
      </c>
      <c r="D24" s="1">
        <v>0.84</v>
      </c>
      <c r="E24" s="1" t="s">
        <v>8</v>
      </c>
      <c r="F24" s="1" t="s">
        <v>40</v>
      </c>
    </row>
    <row r="25" spans="1:6" x14ac:dyDescent="0.25">
      <c r="A25" s="1" t="s">
        <v>39</v>
      </c>
      <c r="B25" s="1">
        <v>75</v>
      </c>
      <c r="C25" s="1">
        <v>3660</v>
      </c>
      <c r="D25" s="1">
        <v>1.32</v>
      </c>
      <c r="E25" s="1" t="s">
        <v>8</v>
      </c>
      <c r="F25" s="1" t="s">
        <v>40</v>
      </c>
    </row>
    <row r="26" spans="1:6" x14ac:dyDescent="0.25">
      <c r="A26" s="1" t="s">
        <v>39</v>
      </c>
      <c r="B26" s="1">
        <v>75</v>
      </c>
      <c r="C26" s="1">
        <v>3660</v>
      </c>
      <c r="D26" s="1">
        <v>1.01</v>
      </c>
      <c r="E26" s="1" t="s">
        <v>8</v>
      </c>
      <c r="F26" s="1" t="s">
        <v>40</v>
      </c>
    </row>
    <row r="27" spans="1:6" x14ac:dyDescent="0.25">
      <c r="A27" s="1" t="s">
        <v>39</v>
      </c>
      <c r="B27" s="1">
        <v>75</v>
      </c>
      <c r="C27" s="1">
        <v>3660</v>
      </c>
      <c r="D27" s="1">
        <v>1.04</v>
      </c>
      <c r="E27" s="1" t="s">
        <v>8</v>
      </c>
      <c r="F27" s="1" t="s">
        <v>40</v>
      </c>
    </row>
    <row r="28" spans="1:6" x14ac:dyDescent="0.25">
      <c r="A28" s="1" t="s">
        <v>39</v>
      </c>
      <c r="B28" s="1">
        <v>75</v>
      </c>
      <c r="C28" s="1">
        <v>3660</v>
      </c>
      <c r="D28" s="1">
        <v>1.59</v>
      </c>
      <c r="E28" s="1" t="s">
        <v>8</v>
      </c>
      <c r="F28" s="1" t="s">
        <v>40</v>
      </c>
    </row>
    <row r="29" spans="1:6" x14ac:dyDescent="0.25">
      <c r="A29" s="1" t="s">
        <v>39</v>
      </c>
      <c r="B29" s="1">
        <v>75</v>
      </c>
      <c r="C29" s="1">
        <v>3720</v>
      </c>
      <c r="D29" s="1">
        <v>1.02</v>
      </c>
      <c r="E29" s="1" t="s">
        <v>8</v>
      </c>
      <c r="F29" s="1" t="s">
        <v>40</v>
      </c>
    </row>
    <row r="30" spans="1:6" x14ac:dyDescent="0.25">
      <c r="A30" s="1" t="s">
        <v>39</v>
      </c>
      <c r="B30" s="1">
        <v>75</v>
      </c>
      <c r="C30" s="1">
        <v>3720</v>
      </c>
      <c r="D30" s="1">
        <v>1.34</v>
      </c>
      <c r="E30" s="1" t="s">
        <v>8</v>
      </c>
      <c r="F30" s="1" t="s">
        <v>40</v>
      </c>
    </row>
    <row r="31" spans="1:6" x14ac:dyDescent="0.25">
      <c r="A31" s="1" t="s">
        <v>39</v>
      </c>
      <c r="B31" s="1">
        <v>75</v>
      </c>
      <c r="C31" s="1">
        <v>3660</v>
      </c>
      <c r="D31" s="1">
        <v>1.08</v>
      </c>
      <c r="E31" s="1" t="s">
        <v>8</v>
      </c>
      <c r="F31" s="1" t="s">
        <v>40</v>
      </c>
    </row>
    <row r="32" spans="1:6" x14ac:dyDescent="0.25">
      <c r="A32" s="1" t="s">
        <v>39</v>
      </c>
      <c r="B32" s="1">
        <v>75</v>
      </c>
      <c r="C32" s="1">
        <v>3660</v>
      </c>
      <c r="D32" s="1">
        <v>1.01</v>
      </c>
      <c r="E32" s="1" t="s">
        <v>8</v>
      </c>
      <c r="F32" s="1" t="s">
        <v>40</v>
      </c>
    </row>
    <row r="33" spans="1:6" x14ac:dyDescent="0.25">
      <c r="A33" s="1" t="s">
        <v>39</v>
      </c>
      <c r="B33" s="1">
        <v>75</v>
      </c>
      <c r="C33" s="1">
        <v>3660</v>
      </c>
      <c r="D33" s="1">
        <v>0.81</v>
      </c>
      <c r="E33" s="1" t="s">
        <v>8</v>
      </c>
      <c r="F33" s="1" t="s">
        <v>40</v>
      </c>
    </row>
    <row r="34" spans="1:6" x14ac:dyDescent="0.25">
      <c r="A34" s="1" t="s">
        <v>39</v>
      </c>
      <c r="B34" s="1">
        <v>75</v>
      </c>
      <c r="C34" s="1">
        <v>3660</v>
      </c>
      <c r="D34" s="1">
        <v>1.08</v>
      </c>
      <c r="E34" s="1" t="s">
        <v>8</v>
      </c>
      <c r="F34" s="1" t="s">
        <v>40</v>
      </c>
    </row>
    <row r="35" spans="1:6" x14ac:dyDescent="0.25">
      <c r="A35" s="1" t="s">
        <v>39</v>
      </c>
      <c r="B35" s="1">
        <v>75</v>
      </c>
      <c r="C35" s="1">
        <v>3660</v>
      </c>
      <c r="D35" s="1">
        <v>1.01</v>
      </c>
      <c r="E35" s="1" t="s">
        <v>8</v>
      </c>
      <c r="F35" s="1" t="s">
        <v>40</v>
      </c>
    </row>
    <row r="36" spans="1:6" x14ac:dyDescent="0.25">
      <c r="A36" s="1" t="s">
        <v>39</v>
      </c>
      <c r="B36" s="1">
        <v>75</v>
      </c>
      <c r="C36" s="1">
        <v>3660</v>
      </c>
      <c r="D36" s="1">
        <v>0.81</v>
      </c>
      <c r="E36" s="1" t="s">
        <v>8</v>
      </c>
      <c r="F36" s="1" t="s">
        <v>40</v>
      </c>
    </row>
    <row r="37" spans="1:6" x14ac:dyDescent="0.25">
      <c r="A37" s="1" t="s">
        <v>39</v>
      </c>
      <c r="B37" s="1">
        <v>75</v>
      </c>
      <c r="C37" s="1">
        <v>3660</v>
      </c>
      <c r="D37" s="1">
        <v>1.3</v>
      </c>
      <c r="E37" s="1" t="s">
        <v>8</v>
      </c>
      <c r="F37" s="1" t="s">
        <v>40</v>
      </c>
    </row>
    <row r="38" spans="1:6" x14ac:dyDescent="0.25">
      <c r="A38" s="1" t="s">
        <v>39</v>
      </c>
      <c r="B38" s="1">
        <v>75</v>
      </c>
      <c r="C38" s="1">
        <v>3660</v>
      </c>
      <c r="D38" s="1">
        <v>0.73</v>
      </c>
      <c r="E38" s="1" t="s">
        <v>8</v>
      </c>
      <c r="F38" s="1" t="s">
        <v>40</v>
      </c>
    </row>
    <row r="39" spans="1:6" x14ac:dyDescent="0.25">
      <c r="A39" s="1" t="s">
        <v>39</v>
      </c>
      <c r="B39" s="1">
        <v>75</v>
      </c>
      <c r="C39" s="1">
        <v>3450</v>
      </c>
      <c r="D39" s="1">
        <v>0.95</v>
      </c>
      <c r="E39" s="1" t="s">
        <v>8</v>
      </c>
      <c r="F39" s="1" t="s">
        <v>40</v>
      </c>
    </row>
    <row r="40" spans="1:6" x14ac:dyDescent="0.25">
      <c r="A40" s="1" t="s">
        <v>39</v>
      </c>
      <c r="B40" s="1">
        <v>75</v>
      </c>
      <c r="C40" s="1">
        <v>3450</v>
      </c>
      <c r="D40" s="1">
        <v>0.71</v>
      </c>
      <c r="E40" s="1" t="s">
        <v>8</v>
      </c>
      <c r="F40" s="1" t="s">
        <v>40</v>
      </c>
    </row>
    <row r="41" spans="1:6" x14ac:dyDescent="0.25">
      <c r="A41" s="1" t="s">
        <v>39</v>
      </c>
      <c r="B41" s="1">
        <v>75</v>
      </c>
      <c r="C41" s="1">
        <v>3450</v>
      </c>
      <c r="D41" s="1">
        <v>1.29</v>
      </c>
      <c r="E41" s="1" t="s">
        <v>8</v>
      </c>
      <c r="F41" s="1" t="s">
        <v>40</v>
      </c>
    </row>
    <row r="42" spans="1:6" x14ac:dyDescent="0.25">
      <c r="A42" s="1" t="s">
        <v>39</v>
      </c>
      <c r="B42" s="1">
        <v>75</v>
      </c>
      <c r="C42" s="1">
        <v>3450</v>
      </c>
      <c r="D42" s="1">
        <v>0.55000000000000004</v>
      </c>
      <c r="E42" s="1" t="s">
        <v>8</v>
      </c>
      <c r="F42" s="1" t="s">
        <v>40</v>
      </c>
    </row>
    <row r="43" spans="1:6" x14ac:dyDescent="0.25">
      <c r="A43" s="1" t="s">
        <v>39</v>
      </c>
      <c r="B43" s="1">
        <v>75</v>
      </c>
      <c r="C43" s="1">
        <v>3450</v>
      </c>
      <c r="D43" s="1">
        <v>1.67</v>
      </c>
      <c r="E43" s="1" t="s">
        <v>8</v>
      </c>
      <c r="F43" s="1" t="s">
        <v>40</v>
      </c>
    </row>
    <row r="44" spans="1:6" x14ac:dyDescent="0.25">
      <c r="A44" s="1" t="s">
        <v>39</v>
      </c>
      <c r="B44" s="1">
        <v>75</v>
      </c>
      <c r="C44" s="1">
        <v>3450</v>
      </c>
      <c r="D44" s="1">
        <v>0.76</v>
      </c>
      <c r="E44" s="1" t="s">
        <v>8</v>
      </c>
      <c r="F44" s="1" t="s">
        <v>40</v>
      </c>
    </row>
    <row r="45" spans="1:6" x14ac:dyDescent="0.25">
      <c r="A45" s="1" t="s">
        <v>39</v>
      </c>
      <c r="B45" s="1">
        <v>75</v>
      </c>
      <c r="C45" s="1">
        <v>3450</v>
      </c>
      <c r="D45" s="1">
        <v>0.5</v>
      </c>
      <c r="E45" s="1" t="s">
        <v>8</v>
      </c>
      <c r="F45" s="1" t="s">
        <v>40</v>
      </c>
    </row>
    <row r="46" spans="1:6" x14ac:dyDescent="0.25">
      <c r="A46" s="1" t="s">
        <v>39</v>
      </c>
      <c r="B46" s="1">
        <v>75</v>
      </c>
      <c r="C46" s="1">
        <v>3450</v>
      </c>
      <c r="D46" s="1">
        <v>1.29</v>
      </c>
      <c r="E46" s="1" t="s">
        <v>8</v>
      </c>
      <c r="F46" s="1" t="s">
        <v>40</v>
      </c>
    </row>
    <row r="47" spans="1:6" x14ac:dyDescent="0.25">
      <c r="A47" s="1" t="s">
        <v>39</v>
      </c>
      <c r="B47" s="1">
        <v>75</v>
      </c>
      <c r="C47" s="1">
        <v>3450</v>
      </c>
      <c r="D47" s="1">
        <v>0.5</v>
      </c>
      <c r="E47" s="1" t="s">
        <v>8</v>
      </c>
      <c r="F47" s="1" t="s">
        <v>40</v>
      </c>
    </row>
    <row r="48" spans="1:6" x14ac:dyDescent="0.25">
      <c r="A48" s="1" t="s">
        <v>39</v>
      </c>
      <c r="B48" s="1">
        <v>75</v>
      </c>
      <c r="C48" s="1">
        <v>3450</v>
      </c>
      <c r="D48" s="1">
        <v>0.86</v>
      </c>
      <c r="E48" s="1" t="s">
        <v>8</v>
      </c>
      <c r="F48" s="1" t="s">
        <v>40</v>
      </c>
    </row>
    <row r="49" spans="1:6" x14ac:dyDescent="0.25">
      <c r="A49" s="1" t="s">
        <v>39</v>
      </c>
      <c r="B49" s="1">
        <v>75</v>
      </c>
      <c r="C49" s="1">
        <v>3450</v>
      </c>
      <c r="D49" s="1">
        <v>0.69</v>
      </c>
      <c r="E49" s="1" t="s">
        <v>8</v>
      </c>
      <c r="F49" s="1" t="s">
        <v>40</v>
      </c>
    </row>
    <row r="50" spans="1:6" x14ac:dyDescent="0.25">
      <c r="A50" s="1" t="s">
        <v>39</v>
      </c>
      <c r="B50" s="1">
        <v>75</v>
      </c>
      <c r="C50" s="1">
        <v>3450</v>
      </c>
      <c r="D50" s="1">
        <v>1.22</v>
      </c>
      <c r="E50" s="1" t="s">
        <v>8</v>
      </c>
      <c r="F50" s="1" t="s">
        <v>40</v>
      </c>
    </row>
    <row r="51" spans="1:6" x14ac:dyDescent="0.25">
      <c r="A51" s="1" t="s">
        <v>39</v>
      </c>
      <c r="B51" s="1">
        <v>75</v>
      </c>
      <c r="C51" s="1">
        <v>3450</v>
      </c>
      <c r="D51" s="1">
        <v>0.43</v>
      </c>
      <c r="E51" s="1" t="s">
        <v>8</v>
      </c>
      <c r="F51" s="1" t="s">
        <v>40</v>
      </c>
    </row>
    <row r="52" spans="1:6" x14ac:dyDescent="0.25">
      <c r="A52" s="1" t="s">
        <v>39</v>
      </c>
      <c r="B52" s="1">
        <v>75</v>
      </c>
      <c r="C52" s="1">
        <v>3450</v>
      </c>
      <c r="D52" s="1">
        <v>0.95</v>
      </c>
      <c r="E52" s="1" t="s">
        <v>8</v>
      </c>
      <c r="F52" s="1" t="s">
        <v>40</v>
      </c>
    </row>
    <row r="53" spans="1:6" x14ac:dyDescent="0.25">
      <c r="A53" s="1" t="s">
        <v>39</v>
      </c>
      <c r="B53" s="1">
        <v>75</v>
      </c>
      <c r="C53" s="1">
        <v>3450</v>
      </c>
      <c r="D53" s="1">
        <v>1.47</v>
      </c>
      <c r="E53" s="1" t="s">
        <v>8</v>
      </c>
      <c r="F53" s="1" t="s">
        <v>40</v>
      </c>
    </row>
    <row r="54" spans="1:6" x14ac:dyDescent="0.25">
      <c r="A54" s="1" t="s">
        <v>39</v>
      </c>
      <c r="B54" s="1">
        <v>75</v>
      </c>
      <c r="C54" s="1">
        <v>3450</v>
      </c>
      <c r="D54" s="1">
        <v>0.95</v>
      </c>
      <c r="E54" s="1" t="s">
        <v>8</v>
      </c>
      <c r="F54" s="1" t="s">
        <v>40</v>
      </c>
    </row>
    <row r="55" spans="1:6" x14ac:dyDescent="0.25">
      <c r="A55" s="1" t="s">
        <v>39</v>
      </c>
      <c r="B55" s="1">
        <v>75</v>
      </c>
      <c r="C55" s="1">
        <v>3660</v>
      </c>
      <c r="D55" s="1">
        <v>1.1000000000000001</v>
      </c>
      <c r="E55" s="1" t="s">
        <v>8</v>
      </c>
      <c r="F55" s="1" t="s">
        <v>40</v>
      </c>
    </row>
    <row r="56" spans="1:6" x14ac:dyDescent="0.25">
      <c r="A56" s="1" t="s">
        <v>39</v>
      </c>
      <c r="B56" s="1">
        <v>75</v>
      </c>
      <c r="C56" s="1">
        <v>3660</v>
      </c>
      <c r="D56" s="1">
        <v>1.01</v>
      </c>
      <c r="E56" s="1" t="s">
        <v>8</v>
      </c>
      <c r="F56" s="1" t="s">
        <v>40</v>
      </c>
    </row>
    <row r="57" spans="1:6" x14ac:dyDescent="0.25">
      <c r="A57" s="1" t="s">
        <v>39</v>
      </c>
      <c r="B57" s="1">
        <v>75</v>
      </c>
      <c r="C57" s="1">
        <v>3660</v>
      </c>
      <c r="D57" s="1">
        <v>0.82</v>
      </c>
      <c r="E57" s="1" t="s">
        <v>8</v>
      </c>
      <c r="F57" s="1" t="s">
        <v>40</v>
      </c>
    </row>
    <row r="58" spans="1:6" x14ac:dyDescent="0.25">
      <c r="A58" s="1" t="s">
        <v>39</v>
      </c>
      <c r="B58" s="1">
        <v>75</v>
      </c>
      <c r="C58" s="1">
        <v>3660</v>
      </c>
      <c r="D58" s="1">
        <v>2.14</v>
      </c>
      <c r="E58" s="1" t="s">
        <v>8</v>
      </c>
      <c r="F58" s="1" t="s">
        <v>40</v>
      </c>
    </row>
    <row r="59" spans="1:6" x14ac:dyDescent="0.25">
      <c r="A59" s="1" t="s">
        <v>39</v>
      </c>
      <c r="B59" s="1">
        <v>75</v>
      </c>
      <c r="C59" s="1">
        <v>3660</v>
      </c>
      <c r="D59" s="1">
        <v>1.01</v>
      </c>
      <c r="E59" s="1" t="s">
        <v>8</v>
      </c>
      <c r="F59" s="1" t="s">
        <v>40</v>
      </c>
    </row>
    <row r="60" spans="1:6" x14ac:dyDescent="0.25">
      <c r="A60" s="1" t="s">
        <v>39</v>
      </c>
      <c r="B60" s="1">
        <v>75</v>
      </c>
      <c r="C60" s="1">
        <v>3660</v>
      </c>
      <c r="D60" s="1">
        <v>1.87</v>
      </c>
      <c r="E60" s="1" t="s">
        <v>8</v>
      </c>
      <c r="F60" s="1" t="s">
        <v>40</v>
      </c>
    </row>
    <row r="61" spans="1:6" x14ac:dyDescent="0.25">
      <c r="A61" s="1" t="s">
        <v>39</v>
      </c>
      <c r="B61" s="1">
        <v>75</v>
      </c>
      <c r="C61" s="1">
        <v>3660</v>
      </c>
      <c r="D61" s="1">
        <v>1.34</v>
      </c>
      <c r="E61" s="1" t="s">
        <v>8</v>
      </c>
      <c r="F61" s="1" t="s">
        <v>40</v>
      </c>
    </row>
    <row r="62" spans="1:6" x14ac:dyDescent="0.25">
      <c r="A62" s="1" t="s">
        <v>39</v>
      </c>
      <c r="B62" s="1">
        <v>75</v>
      </c>
      <c r="C62" s="1">
        <v>3660</v>
      </c>
      <c r="D62" s="1">
        <v>1.01</v>
      </c>
      <c r="E62" s="1" t="s">
        <v>8</v>
      </c>
      <c r="F62" s="1" t="s">
        <v>40</v>
      </c>
    </row>
    <row r="63" spans="1:6" x14ac:dyDescent="0.25">
      <c r="A63" s="1" t="s">
        <v>39</v>
      </c>
      <c r="B63" s="1">
        <v>75</v>
      </c>
      <c r="C63" s="1">
        <v>3660</v>
      </c>
      <c r="D63" s="1">
        <v>1.06</v>
      </c>
      <c r="E63" s="1" t="s">
        <v>8</v>
      </c>
      <c r="F63" s="1" t="s">
        <v>40</v>
      </c>
    </row>
    <row r="64" spans="1:6" x14ac:dyDescent="0.25">
      <c r="A64" s="1" t="s">
        <v>39</v>
      </c>
      <c r="B64" s="1">
        <v>75</v>
      </c>
      <c r="C64" s="1">
        <v>3660</v>
      </c>
      <c r="D64" s="1">
        <v>1.06</v>
      </c>
      <c r="E64" s="1" t="s">
        <v>8</v>
      </c>
      <c r="F64" s="1" t="s">
        <v>40</v>
      </c>
    </row>
    <row r="65" spans="1:6" x14ac:dyDescent="0.25">
      <c r="A65" s="1" t="s">
        <v>39</v>
      </c>
      <c r="B65" s="1">
        <v>75</v>
      </c>
      <c r="C65" s="1">
        <v>3660</v>
      </c>
      <c r="D65" s="1">
        <v>1.01</v>
      </c>
      <c r="E65" s="1" t="s">
        <v>8</v>
      </c>
      <c r="F65" s="1" t="s">
        <v>40</v>
      </c>
    </row>
    <row r="66" spans="1:6" x14ac:dyDescent="0.25">
      <c r="A66" s="1" t="s">
        <v>39</v>
      </c>
      <c r="B66" s="1">
        <v>75</v>
      </c>
      <c r="C66" s="1">
        <v>3660</v>
      </c>
      <c r="D66" s="1">
        <v>0.79</v>
      </c>
      <c r="E66" s="1" t="s">
        <v>8</v>
      </c>
      <c r="F66" s="1" t="s">
        <v>40</v>
      </c>
    </row>
    <row r="67" spans="1:6" x14ac:dyDescent="0.25">
      <c r="A67" s="1" t="s">
        <v>39</v>
      </c>
      <c r="B67" s="1">
        <v>75</v>
      </c>
      <c r="C67" s="1">
        <v>3450</v>
      </c>
      <c r="D67" s="1">
        <v>2.0699999999999998</v>
      </c>
      <c r="E67" s="1" t="s">
        <v>8</v>
      </c>
      <c r="F67" s="1" t="s">
        <v>40</v>
      </c>
    </row>
    <row r="68" spans="1:6" x14ac:dyDescent="0.25">
      <c r="A68" s="1" t="s">
        <v>39</v>
      </c>
      <c r="B68" s="1">
        <v>75</v>
      </c>
      <c r="C68" s="1">
        <v>3450</v>
      </c>
      <c r="D68" s="1">
        <v>1.55</v>
      </c>
      <c r="E68" s="1" t="s">
        <v>8</v>
      </c>
      <c r="F68" s="1" t="s">
        <v>40</v>
      </c>
    </row>
    <row r="69" spans="1:6" x14ac:dyDescent="0.25">
      <c r="A69" s="1" t="s">
        <v>39</v>
      </c>
      <c r="B69" s="1">
        <v>75</v>
      </c>
      <c r="C69" s="1">
        <v>3450</v>
      </c>
      <c r="D69" s="1">
        <v>0.69</v>
      </c>
      <c r="E69" s="1" t="s">
        <v>8</v>
      </c>
      <c r="F69" s="1" t="s">
        <v>40</v>
      </c>
    </row>
    <row r="70" spans="1:6" x14ac:dyDescent="0.25">
      <c r="A70" s="1" t="s">
        <v>39</v>
      </c>
      <c r="B70" s="1">
        <v>75</v>
      </c>
      <c r="C70" s="1">
        <v>3450</v>
      </c>
      <c r="D70" s="1">
        <v>0.95</v>
      </c>
      <c r="E70" s="1" t="s">
        <v>8</v>
      </c>
      <c r="F70" s="1" t="s">
        <v>40</v>
      </c>
    </row>
    <row r="71" spans="1:6" x14ac:dyDescent="0.25">
      <c r="A71" s="1" t="s">
        <v>39</v>
      </c>
      <c r="B71" s="1">
        <v>75</v>
      </c>
      <c r="C71" s="1">
        <v>3450</v>
      </c>
      <c r="D71" s="1">
        <v>0.95</v>
      </c>
      <c r="E71" s="1" t="s">
        <v>8</v>
      </c>
      <c r="F71" s="1" t="s">
        <v>40</v>
      </c>
    </row>
    <row r="72" spans="1:6" x14ac:dyDescent="0.25">
      <c r="A72" s="1" t="s">
        <v>39</v>
      </c>
      <c r="B72" s="1">
        <v>75</v>
      </c>
      <c r="C72" s="1">
        <v>3660</v>
      </c>
      <c r="D72" s="1">
        <v>1.01</v>
      </c>
      <c r="E72" s="1" t="s">
        <v>8</v>
      </c>
      <c r="F72" s="1" t="s">
        <v>40</v>
      </c>
    </row>
    <row r="73" spans="1:6" x14ac:dyDescent="0.25">
      <c r="A73" s="1" t="s">
        <v>39</v>
      </c>
      <c r="B73" s="1">
        <v>75</v>
      </c>
      <c r="C73" s="1">
        <v>3660</v>
      </c>
      <c r="D73" s="1">
        <v>1.01</v>
      </c>
      <c r="E73" s="1" t="s">
        <v>8</v>
      </c>
      <c r="F73" s="1" t="s">
        <v>40</v>
      </c>
    </row>
    <row r="74" spans="1:6" x14ac:dyDescent="0.25">
      <c r="A74" s="1" t="s">
        <v>39</v>
      </c>
      <c r="B74" s="1">
        <v>75</v>
      </c>
      <c r="C74" s="1">
        <v>3660</v>
      </c>
      <c r="D74" s="1">
        <v>0.73</v>
      </c>
      <c r="E74" s="1" t="s">
        <v>8</v>
      </c>
      <c r="F74" s="1" t="s">
        <v>40</v>
      </c>
    </row>
    <row r="75" spans="1:6" x14ac:dyDescent="0.25">
      <c r="A75" s="1" t="s">
        <v>39</v>
      </c>
      <c r="B75" s="1">
        <v>75</v>
      </c>
      <c r="C75" s="1">
        <v>3450</v>
      </c>
      <c r="D75" s="1">
        <v>1.04</v>
      </c>
      <c r="E75" s="1" t="s">
        <v>8</v>
      </c>
      <c r="F75" s="1" t="s">
        <v>40</v>
      </c>
    </row>
    <row r="76" spans="1:6" x14ac:dyDescent="0.25">
      <c r="A76" s="1" t="s">
        <v>39</v>
      </c>
      <c r="B76" s="1">
        <v>75</v>
      </c>
      <c r="C76" s="1">
        <v>3450</v>
      </c>
      <c r="D76" s="1">
        <v>0.78</v>
      </c>
      <c r="E76" s="1" t="s">
        <v>8</v>
      </c>
      <c r="F76" s="1" t="s">
        <v>40</v>
      </c>
    </row>
    <row r="77" spans="1:6" x14ac:dyDescent="0.25">
      <c r="A77" s="1" t="s">
        <v>39</v>
      </c>
      <c r="B77" s="1">
        <v>75</v>
      </c>
      <c r="C77" s="1">
        <v>3450</v>
      </c>
      <c r="D77" s="1">
        <v>0.78</v>
      </c>
      <c r="E77" s="1" t="s">
        <v>8</v>
      </c>
      <c r="F77" s="1" t="s">
        <v>40</v>
      </c>
    </row>
    <row r="78" spans="1:6" x14ac:dyDescent="0.25">
      <c r="A78" s="1" t="s">
        <v>39</v>
      </c>
      <c r="B78" s="1">
        <v>75</v>
      </c>
      <c r="C78" s="1">
        <v>3450</v>
      </c>
      <c r="D78" s="1">
        <v>0.69</v>
      </c>
      <c r="E78" s="1" t="s">
        <v>8</v>
      </c>
      <c r="F78" s="1" t="s">
        <v>40</v>
      </c>
    </row>
    <row r="79" spans="1:6" x14ac:dyDescent="0.25">
      <c r="A79" s="1" t="s">
        <v>39</v>
      </c>
      <c r="B79" s="1">
        <v>75</v>
      </c>
      <c r="C79" s="1">
        <v>3450</v>
      </c>
      <c r="D79" s="1">
        <v>1.9</v>
      </c>
      <c r="E79" s="1" t="s">
        <v>8</v>
      </c>
      <c r="F79" s="1" t="s">
        <v>40</v>
      </c>
    </row>
    <row r="80" spans="1:6" x14ac:dyDescent="0.25">
      <c r="A80" s="1" t="s">
        <v>39</v>
      </c>
      <c r="B80" s="1">
        <v>75</v>
      </c>
      <c r="C80" s="1">
        <v>3450</v>
      </c>
      <c r="D80" s="1">
        <v>1.1200000000000001</v>
      </c>
      <c r="E80" s="1" t="s">
        <v>8</v>
      </c>
      <c r="F80" s="1" t="s">
        <v>40</v>
      </c>
    </row>
    <row r="81" spans="1:6" x14ac:dyDescent="0.25">
      <c r="A81" s="1" t="s">
        <v>39</v>
      </c>
      <c r="B81" s="1">
        <v>75</v>
      </c>
      <c r="C81" s="1">
        <v>3450</v>
      </c>
      <c r="D81" s="1">
        <v>1.21</v>
      </c>
      <c r="E81" s="1" t="s">
        <v>8</v>
      </c>
      <c r="F81" s="1" t="s">
        <v>40</v>
      </c>
    </row>
    <row r="82" spans="1:6" x14ac:dyDescent="0.25">
      <c r="A82" s="1" t="s">
        <v>39</v>
      </c>
      <c r="B82" s="1">
        <v>75</v>
      </c>
      <c r="C82" s="1">
        <v>3660</v>
      </c>
      <c r="D82" s="1">
        <v>1.03</v>
      </c>
      <c r="E82" s="1" t="s">
        <v>8</v>
      </c>
      <c r="F82" s="1" t="s">
        <v>40</v>
      </c>
    </row>
    <row r="83" spans="1:6" x14ac:dyDescent="0.25">
      <c r="A83" s="1" t="s">
        <v>39</v>
      </c>
      <c r="B83" s="1">
        <v>75</v>
      </c>
      <c r="C83" s="1">
        <v>3660</v>
      </c>
      <c r="D83" s="1">
        <v>1.06</v>
      </c>
      <c r="E83" s="1" t="s">
        <v>8</v>
      </c>
      <c r="F83" s="1" t="s">
        <v>40</v>
      </c>
    </row>
    <row r="84" spans="1:6" x14ac:dyDescent="0.25">
      <c r="A84" s="1" t="s">
        <v>39</v>
      </c>
      <c r="B84" s="1">
        <v>75</v>
      </c>
      <c r="C84" s="1">
        <v>3660</v>
      </c>
      <c r="D84" s="1">
        <v>0.99</v>
      </c>
      <c r="E84" s="1" t="s">
        <v>8</v>
      </c>
      <c r="F84" s="1" t="s">
        <v>40</v>
      </c>
    </row>
    <row r="85" spans="1:6" x14ac:dyDescent="0.25">
      <c r="A85" s="1" t="s">
        <v>39</v>
      </c>
      <c r="B85" s="1">
        <v>75</v>
      </c>
      <c r="C85" s="1">
        <v>3660</v>
      </c>
      <c r="D85" s="1">
        <v>0.73</v>
      </c>
      <c r="E85" s="1" t="s">
        <v>8</v>
      </c>
      <c r="F85" s="1" t="s">
        <v>40</v>
      </c>
    </row>
    <row r="86" spans="1:6" x14ac:dyDescent="0.25">
      <c r="A86" s="1" t="s">
        <v>39</v>
      </c>
      <c r="B86" s="1">
        <v>75</v>
      </c>
      <c r="C86" s="1">
        <v>3660</v>
      </c>
      <c r="D86" s="1">
        <v>1.01</v>
      </c>
      <c r="E86" s="1" t="s">
        <v>8</v>
      </c>
      <c r="F86" s="1" t="s">
        <v>40</v>
      </c>
    </row>
    <row r="87" spans="1:6" x14ac:dyDescent="0.25">
      <c r="A87" s="1" t="s">
        <v>39</v>
      </c>
      <c r="B87" s="1">
        <v>75</v>
      </c>
      <c r="C87" s="1">
        <v>3660</v>
      </c>
      <c r="D87" s="1">
        <v>1.06</v>
      </c>
      <c r="E87" s="1" t="s">
        <v>8</v>
      </c>
      <c r="F87" s="1" t="s">
        <v>40</v>
      </c>
    </row>
    <row r="88" spans="1:6" x14ac:dyDescent="0.25">
      <c r="A88" s="1" t="s">
        <v>39</v>
      </c>
      <c r="B88" s="1">
        <v>75</v>
      </c>
      <c r="C88" s="1">
        <v>3660</v>
      </c>
      <c r="D88" s="1">
        <v>1.01</v>
      </c>
      <c r="E88" s="1" t="s">
        <v>8</v>
      </c>
      <c r="F88" s="1" t="s">
        <v>40</v>
      </c>
    </row>
    <row r="89" spans="1:6" x14ac:dyDescent="0.25">
      <c r="A89" s="1" t="s">
        <v>39</v>
      </c>
      <c r="B89" s="1">
        <v>75</v>
      </c>
      <c r="C89" s="1">
        <v>3660</v>
      </c>
      <c r="D89" s="1">
        <v>0.73</v>
      </c>
      <c r="E89" s="1" t="s">
        <v>8</v>
      </c>
      <c r="F89" s="1" t="s">
        <v>40</v>
      </c>
    </row>
    <row r="90" spans="1:6" x14ac:dyDescent="0.25">
      <c r="A90" s="1" t="s">
        <v>39</v>
      </c>
      <c r="B90" s="1">
        <v>75</v>
      </c>
      <c r="C90" s="1">
        <v>3660</v>
      </c>
      <c r="D90" s="1">
        <v>1.28</v>
      </c>
      <c r="E90" s="1" t="s">
        <v>8</v>
      </c>
      <c r="F90" s="1" t="s">
        <v>40</v>
      </c>
    </row>
    <row r="91" spans="1:6" x14ac:dyDescent="0.25">
      <c r="A91" s="1" t="s">
        <v>39</v>
      </c>
      <c r="B91" s="1">
        <v>75</v>
      </c>
      <c r="C91" s="1">
        <v>3660</v>
      </c>
      <c r="D91" s="1">
        <v>1.01</v>
      </c>
      <c r="E91" s="1" t="s">
        <v>8</v>
      </c>
      <c r="F91" s="1" t="s">
        <v>40</v>
      </c>
    </row>
    <row r="92" spans="1:6" x14ac:dyDescent="0.25">
      <c r="A92" s="1" t="s">
        <v>39</v>
      </c>
      <c r="B92" s="1">
        <v>75</v>
      </c>
      <c r="C92" s="1">
        <v>3660</v>
      </c>
      <c r="D92" s="1">
        <v>1.01</v>
      </c>
      <c r="E92" s="1" t="s">
        <v>8</v>
      </c>
      <c r="F92" s="1" t="s">
        <v>40</v>
      </c>
    </row>
    <row r="93" spans="1:6" x14ac:dyDescent="0.25">
      <c r="A93" s="1" t="s">
        <v>39</v>
      </c>
      <c r="B93" s="1">
        <v>75</v>
      </c>
      <c r="C93" s="1">
        <v>3450</v>
      </c>
      <c r="D93" s="1">
        <v>2.12</v>
      </c>
      <c r="E93" s="1" t="s">
        <v>19</v>
      </c>
      <c r="F93" s="1" t="s">
        <v>40</v>
      </c>
    </row>
    <row r="94" spans="1:6" x14ac:dyDescent="0.25">
      <c r="A94" s="1" t="s">
        <v>39</v>
      </c>
      <c r="B94" s="1">
        <v>75</v>
      </c>
      <c r="C94" s="1">
        <v>3450</v>
      </c>
      <c r="D94" s="1">
        <v>1.81</v>
      </c>
      <c r="E94" s="1" t="s">
        <v>19</v>
      </c>
      <c r="F94" s="1" t="s">
        <v>40</v>
      </c>
    </row>
    <row r="95" spans="1:6" x14ac:dyDescent="0.25">
      <c r="A95" s="1" t="s">
        <v>39</v>
      </c>
      <c r="B95" s="1">
        <v>75</v>
      </c>
      <c r="C95" s="1">
        <v>3450</v>
      </c>
      <c r="D95" s="1">
        <v>1.86</v>
      </c>
      <c r="E95" s="1" t="s">
        <v>19</v>
      </c>
      <c r="F95" s="1" t="s">
        <v>40</v>
      </c>
    </row>
    <row r="96" spans="1:6" x14ac:dyDescent="0.25">
      <c r="A96" s="1" t="s">
        <v>39</v>
      </c>
      <c r="B96" s="1">
        <v>75</v>
      </c>
      <c r="C96" s="1">
        <v>3450</v>
      </c>
      <c r="D96" s="1">
        <v>0.69</v>
      </c>
      <c r="E96" s="1" t="s">
        <v>19</v>
      </c>
      <c r="F96" s="1" t="s">
        <v>40</v>
      </c>
    </row>
    <row r="97" spans="1:6" x14ac:dyDescent="0.25">
      <c r="A97" s="1" t="s">
        <v>39</v>
      </c>
      <c r="B97" s="1">
        <v>75</v>
      </c>
      <c r="C97" s="1">
        <v>3450</v>
      </c>
      <c r="D97" s="1">
        <v>0.95</v>
      </c>
      <c r="E97" s="1" t="s">
        <v>19</v>
      </c>
      <c r="F97" s="1" t="s">
        <v>40</v>
      </c>
    </row>
    <row r="98" spans="1:6" x14ac:dyDescent="0.25">
      <c r="A98" s="1" t="s">
        <v>39</v>
      </c>
      <c r="B98" s="1">
        <v>75</v>
      </c>
      <c r="C98" s="1">
        <v>3450</v>
      </c>
      <c r="D98" s="1">
        <v>0.95</v>
      </c>
      <c r="E98" s="1" t="s">
        <v>19</v>
      </c>
      <c r="F98" s="1" t="s">
        <v>40</v>
      </c>
    </row>
    <row r="99" spans="1:6" x14ac:dyDescent="0.25">
      <c r="A99" s="1" t="s">
        <v>39</v>
      </c>
      <c r="B99" s="1">
        <v>75</v>
      </c>
      <c r="C99" s="1">
        <v>3450</v>
      </c>
      <c r="D99" s="1">
        <v>1.57</v>
      </c>
      <c r="E99" s="1" t="s">
        <v>19</v>
      </c>
      <c r="F99" s="1" t="s">
        <v>40</v>
      </c>
    </row>
    <row r="100" spans="1:6" x14ac:dyDescent="0.25">
      <c r="A100" s="1" t="s">
        <v>39</v>
      </c>
      <c r="B100" s="1">
        <v>75</v>
      </c>
      <c r="C100" s="1">
        <v>3450</v>
      </c>
      <c r="D100" s="1">
        <v>0.79</v>
      </c>
      <c r="E100" s="1" t="s">
        <v>19</v>
      </c>
      <c r="F100" s="1" t="s">
        <v>40</v>
      </c>
    </row>
    <row r="101" spans="1:6" x14ac:dyDescent="0.25">
      <c r="A101" s="1" t="s">
        <v>39</v>
      </c>
      <c r="B101" s="1">
        <v>75</v>
      </c>
      <c r="C101" s="1">
        <v>3450</v>
      </c>
      <c r="D101" s="1">
        <v>0.76</v>
      </c>
      <c r="E101" s="1" t="s">
        <v>19</v>
      </c>
      <c r="F101" s="1" t="s">
        <v>40</v>
      </c>
    </row>
    <row r="102" spans="1:6" x14ac:dyDescent="0.25">
      <c r="A102" s="1" t="s">
        <v>39</v>
      </c>
      <c r="B102" s="1">
        <v>75</v>
      </c>
      <c r="C102" s="1">
        <v>3450</v>
      </c>
      <c r="D102" s="1">
        <v>0.97</v>
      </c>
      <c r="E102" s="1" t="s">
        <v>19</v>
      </c>
      <c r="F102" s="1" t="s">
        <v>40</v>
      </c>
    </row>
    <row r="103" spans="1:6" x14ac:dyDescent="0.25">
      <c r="A103" s="1" t="s">
        <v>39</v>
      </c>
      <c r="B103" s="1">
        <v>75</v>
      </c>
      <c r="C103" s="1">
        <v>3450</v>
      </c>
      <c r="D103" s="1">
        <v>1.55</v>
      </c>
      <c r="E103" s="1" t="s">
        <v>19</v>
      </c>
      <c r="F103" s="1" t="s">
        <v>40</v>
      </c>
    </row>
    <row r="104" spans="1:6" x14ac:dyDescent="0.25">
      <c r="A104" s="1" t="s">
        <v>39</v>
      </c>
      <c r="B104" s="1">
        <v>75</v>
      </c>
      <c r="C104" s="1">
        <v>3450</v>
      </c>
      <c r="D104" s="1">
        <v>0.93</v>
      </c>
      <c r="E104" s="1" t="s">
        <v>19</v>
      </c>
      <c r="F104" s="1" t="s">
        <v>40</v>
      </c>
    </row>
    <row r="105" spans="1:6" x14ac:dyDescent="0.25">
      <c r="A105" s="1" t="s">
        <v>39</v>
      </c>
      <c r="B105" s="1">
        <v>75</v>
      </c>
      <c r="C105" s="1">
        <v>3450</v>
      </c>
      <c r="D105" s="1">
        <v>1.04</v>
      </c>
      <c r="E105" s="1" t="s">
        <v>19</v>
      </c>
      <c r="F105" s="1" t="s">
        <v>40</v>
      </c>
    </row>
    <row r="106" spans="1:6" x14ac:dyDescent="0.25">
      <c r="A106" s="1" t="s">
        <v>39</v>
      </c>
      <c r="B106" s="1">
        <v>75</v>
      </c>
      <c r="C106" s="1">
        <v>3450</v>
      </c>
      <c r="D106" s="1">
        <v>0.78</v>
      </c>
      <c r="E106" s="1" t="s">
        <v>19</v>
      </c>
      <c r="F106" s="1" t="s">
        <v>40</v>
      </c>
    </row>
    <row r="107" spans="1:6" x14ac:dyDescent="0.25">
      <c r="A107" s="1" t="s">
        <v>39</v>
      </c>
      <c r="B107" s="1">
        <v>75</v>
      </c>
      <c r="C107" s="1">
        <v>3450</v>
      </c>
      <c r="D107" s="1">
        <v>0.78</v>
      </c>
      <c r="E107" s="1" t="s">
        <v>19</v>
      </c>
      <c r="F107" s="1" t="s">
        <v>40</v>
      </c>
    </row>
    <row r="108" spans="1:6" x14ac:dyDescent="0.25">
      <c r="A108" s="1" t="s">
        <v>39</v>
      </c>
      <c r="B108" s="1">
        <v>75</v>
      </c>
      <c r="C108" s="1">
        <v>3450</v>
      </c>
      <c r="D108" s="1">
        <v>0.98</v>
      </c>
      <c r="E108" s="1" t="s">
        <v>19</v>
      </c>
      <c r="F108" s="1" t="s">
        <v>40</v>
      </c>
    </row>
    <row r="109" spans="1:6" x14ac:dyDescent="0.25">
      <c r="A109" s="1" t="s">
        <v>39</v>
      </c>
      <c r="B109" s="1">
        <v>75</v>
      </c>
      <c r="C109" s="1">
        <v>3450</v>
      </c>
      <c r="D109" s="1">
        <v>0.95</v>
      </c>
      <c r="E109" s="1" t="s">
        <v>19</v>
      </c>
      <c r="F109" s="1" t="s">
        <v>40</v>
      </c>
    </row>
    <row r="110" spans="1:6" x14ac:dyDescent="0.25">
      <c r="A110" s="1" t="s">
        <v>39</v>
      </c>
      <c r="B110" s="1">
        <v>75</v>
      </c>
      <c r="C110" s="1">
        <v>3450</v>
      </c>
      <c r="D110" s="1">
        <v>0.69</v>
      </c>
      <c r="E110" s="1" t="s">
        <v>19</v>
      </c>
      <c r="F110" s="1" t="s">
        <v>40</v>
      </c>
    </row>
    <row r="111" spans="1:6" x14ac:dyDescent="0.25">
      <c r="A111" s="1" t="s">
        <v>39</v>
      </c>
      <c r="B111" s="1">
        <v>75</v>
      </c>
      <c r="C111" s="1">
        <v>3450</v>
      </c>
      <c r="D111" s="1">
        <v>1.9</v>
      </c>
      <c r="E111" s="1" t="s">
        <v>19</v>
      </c>
      <c r="F111" s="1" t="s">
        <v>40</v>
      </c>
    </row>
    <row r="112" spans="1:6" x14ac:dyDescent="0.25">
      <c r="A112" s="1" t="s">
        <v>39</v>
      </c>
      <c r="B112" s="1">
        <v>75</v>
      </c>
      <c r="C112" s="1">
        <v>3450</v>
      </c>
      <c r="D112" s="1">
        <v>0.95</v>
      </c>
      <c r="E112" s="1" t="s">
        <v>19</v>
      </c>
      <c r="F112" s="1" t="s">
        <v>40</v>
      </c>
    </row>
    <row r="113" spans="1:6" x14ac:dyDescent="0.25">
      <c r="A113" s="1" t="s">
        <v>39</v>
      </c>
      <c r="B113" s="1">
        <v>75</v>
      </c>
      <c r="C113" s="1">
        <v>3450</v>
      </c>
      <c r="D113" s="1">
        <v>0.69</v>
      </c>
      <c r="E113" s="1" t="s">
        <v>19</v>
      </c>
      <c r="F113" s="1" t="s">
        <v>40</v>
      </c>
    </row>
    <row r="114" spans="1:6" x14ac:dyDescent="0.25">
      <c r="A114" s="1" t="s">
        <v>39</v>
      </c>
      <c r="B114" s="1">
        <v>75</v>
      </c>
      <c r="C114" s="1">
        <v>3450</v>
      </c>
      <c r="D114" s="1">
        <v>1.29</v>
      </c>
      <c r="E114" s="1" t="s">
        <v>19</v>
      </c>
      <c r="F114" s="1" t="s">
        <v>40</v>
      </c>
    </row>
    <row r="115" spans="1:6" x14ac:dyDescent="0.25">
      <c r="A115" s="1" t="s">
        <v>39</v>
      </c>
      <c r="B115" s="1">
        <v>75</v>
      </c>
      <c r="C115" s="1">
        <v>3450</v>
      </c>
      <c r="D115" s="1">
        <v>0.55000000000000004</v>
      </c>
      <c r="E115" s="1" t="s">
        <v>19</v>
      </c>
      <c r="F115" s="1" t="s">
        <v>40</v>
      </c>
    </row>
    <row r="116" spans="1:6" x14ac:dyDescent="0.25">
      <c r="A116" s="1" t="s">
        <v>39</v>
      </c>
      <c r="B116" s="1">
        <v>75</v>
      </c>
      <c r="C116" s="1">
        <v>3450</v>
      </c>
      <c r="D116" s="1">
        <v>1.67</v>
      </c>
      <c r="E116" s="1" t="s">
        <v>19</v>
      </c>
      <c r="F116" s="1" t="s">
        <v>40</v>
      </c>
    </row>
    <row r="117" spans="1:6" x14ac:dyDescent="0.25">
      <c r="A117" s="1" t="s">
        <v>39</v>
      </c>
      <c r="B117" s="1">
        <v>75</v>
      </c>
      <c r="C117" s="1">
        <v>3450</v>
      </c>
      <c r="D117" s="1">
        <v>0.81</v>
      </c>
      <c r="E117" s="1" t="s">
        <v>19</v>
      </c>
      <c r="F117" s="1" t="s">
        <v>40</v>
      </c>
    </row>
    <row r="118" spans="1:6" x14ac:dyDescent="0.25">
      <c r="A118" s="1" t="s">
        <v>39</v>
      </c>
      <c r="B118" s="1">
        <v>75</v>
      </c>
      <c r="C118" s="1">
        <v>3450</v>
      </c>
      <c r="D118" s="1">
        <v>0.5</v>
      </c>
      <c r="E118" s="1" t="s">
        <v>19</v>
      </c>
      <c r="F118" s="1" t="s">
        <v>40</v>
      </c>
    </row>
    <row r="119" spans="1:6" x14ac:dyDescent="0.25">
      <c r="A119" s="1" t="s">
        <v>39</v>
      </c>
      <c r="B119" s="1">
        <v>75</v>
      </c>
      <c r="C119" s="1">
        <v>3450</v>
      </c>
      <c r="D119" s="1">
        <v>1.38</v>
      </c>
      <c r="E119" s="1" t="s">
        <v>19</v>
      </c>
      <c r="F119" s="1" t="s">
        <v>40</v>
      </c>
    </row>
    <row r="120" spans="1:6" x14ac:dyDescent="0.25">
      <c r="A120" s="1" t="s">
        <v>39</v>
      </c>
      <c r="B120" s="1">
        <v>75</v>
      </c>
      <c r="C120" s="1">
        <v>3450</v>
      </c>
      <c r="D120" s="1">
        <v>0.5</v>
      </c>
      <c r="E120" s="1" t="s">
        <v>19</v>
      </c>
      <c r="F120" s="1" t="s">
        <v>40</v>
      </c>
    </row>
    <row r="121" spans="1:6" x14ac:dyDescent="0.25">
      <c r="A121" s="1" t="s">
        <v>39</v>
      </c>
      <c r="B121" s="1">
        <v>75</v>
      </c>
      <c r="C121" s="1">
        <v>3450</v>
      </c>
      <c r="D121" s="1">
        <v>0.85</v>
      </c>
      <c r="E121" s="1" t="s">
        <v>19</v>
      </c>
      <c r="F121" s="1" t="s">
        <v>40</v>
      </c>
    </row>
    <row r="122" spans="1:6" x14ac:dyDescent="0.25">
      <c r="A122" s="1" t="s">
        <v>39</v>
      </c>
      <c r="B122" s="1">
        <v>75</v>
      </c>
      <c r="C122" s="1">
        <v>3450</v>
      </c>
      <c r="D122" s="1">
        <v>0.71</v>
      </c>
      <c r="E122" s="1" t="s">
        <v>19</v>
      </c>
      <c r="F122" s="1" t="s">
        <v>40</v>
      </c>
    </row>
    <row r="123" spans="1:6" x14ac:dyDescent="0.25">
      <c r="A123" s="1" t="s">
        <v>39</v>
      </c>
      <c r="B123" s="1">
        <v>75</v>
      </c>
      <c r="C123" s="1">
        <v>3450</v>
      </c>
      <c r="D123" s="1">
        <v>1.4</v>
      </c>
      <c r="E123" s="1" t="s">
        <v>19</v>
      </c>
      <c r="F123" s="1" t="s">
        <v>40</v>
      </c>
    </row>
    <row r="124" spans="1:6" x14ac:dyDescent="0.25">
      <c r="A124" s="1" t="s">
        <v>39</v>
      </c>
      <c r="B124" s="1">
        <v>75</v>
      </c>
      <c r="C124" s="1">
        <v>3450</v>
      </c>
      <c r="D124" s="1">
        <v>0.52</v>
      </c>
      <c r="E124" s="1" t="s">
        <v>19</v>
      </c>
      <c r="F124" s="1" t="s">
        <v>40</v>
      </c>
    </row>
    <row r="125" spans="1:6" x14ac:dyDescent="0.25">
      <c r="A125" s="1" t="s">
        <v>39</v>
      </c>
      <c r="B125" s="1">
        <v>75</v>
      </c>
      <c r="C125" s="1">
        <v>3450</v>
      </c>
      <c r="D125" s="1">
        <v>0.64</v>
      </c>
      <c r="E125" s="1" t="s">
        <v>19</v>
      </c>
      <c r="F125" s="1" t="s">
        <v>40</v>
      </c>
    </row>
    <row r="126" spans="1:6" x14ac:dyDescent="0.25">
      <c r="A126" s="1" t="s">
        <v>39</v>
      </c>
      <c r="B126" s="1">
        <v>75</v>
      </c>
      <c r="C126" s="1">
        <v>3450</v>
      </c>
      <c r="D126" s="1">
        <v>1.38</v>
      </c>
      <c r="E126" s="1" t="s">
        <v>19</v>
      </c>
      <c r="F126" s="1" t="s">
        <v>40</v>
      </c>
    </row>
    <row r="127" spans="1:6" x14ac:dyDescent="0.25">
      <c r="A127" s="1" t="s">
        <v>39</v>
      </c>
      <c r="B127" s="1">
        <v>75</v>
      </c>
      <c r="C127" s="1">
        <v>3450</v>
      </c>
      <c r="D127" s="1">
        <v>0.64</v>
      </c>
      <c r="E127" s="1" t="s">
        <v>19</v>
      </c>
      <c r="F127" s="1" t="s">
        <v>40</v>
      </c>
    </row>
    <row r="128" spans="1:6" x14ac:dyDescent="0.25">
      <c r="A128" s="1" t="s">
        <v>39</v>
      </c>
      <c r="B128" s="1">
        <v>75</v>
      </c>
      <c r="C128" s="1">
        <v>3450</v>
      </c>
      <c r="D128" s="1">
        <v>1.04</v>
      </c>
      <c r="E128" s="1" t="s">
        <v>19</v>
      </c>
      <c r="F128" s="1" t="s">
        <v>40</v>
      </c>
    </row>
    <row r="129" spans="1:6" x14ac:dyDescent="0.25">
      <c r="A129" s="1" t="s">
        <v>39</v>
      </c>
      <c r="B129" s="1">
        <v>75</v>
      </c>
      <c r="C129" s="1">
        <v>3450</v>
      </c>
      <c r="D129" s="1">
        <v>0.52</v>
      </c>
      <c r="E129" s="1" t="s">
        <v>19</v>
      </c>
      <c r="F129" s="1" t="s">
        <v>40</v>
      </c>
    </row>
    <row r="130" spans="1:6" x14ac:dyDescent="0.25">
      <c r="A130" s="1" t="s">
        <v>39</v>
      </c>
      <c r="B130" s="1">
        <v>75</v>
      </c>
      <c r="C130" s="1">
        <v>3450</v>
      </c>
      <c r="D130" s="1">
        <v>1.29</v>
      </c>
      <c r="E130" s="1" t="s">
        <v>19</v>
      </c>
      <c r="F130" s="1" t="s">
        <v>40</v>
      </c>
    </row>
    <row r="131" spans="1:6" x14ac:dyDescent="0.25">
      <c r="A131" s="1" t="s">
        <v>39</v>
      </c>
      <c r="B131" s="1">
        <v>75</v>
      </c>
      <c r="C131" s="1">
        <v>3450</v>
      </c>
      <c r="D131" s="1">
        <v>0.78</v>
      </c>
      <c r="E131" s="1" t="s">
        <v>19</v>
      </c>
      <c r="F131" s="1" t="s">
        <v>40</v>
      </c>
    </row>
    <row r="132" spans="1:6" x14ac:dyDescent="0.25">
      <c r="A132" s="1" t="s">
        <v>39</v>
      </c>
      <c r="B132" s="1">
        <v>75</v>
      </c>
      <c r="C132" s="1">
        <v>3450</v>
      </c>
      <c r="D132" s="1">
        <v>0.93</v>
      </c>
      <c r="E132" s="1" t="s">
        <v>19</v>
      </c>
      <c r="F132" s="1" t="s">
        <v>40</v>
      </c>
    </row>
    <row r="133" spans="1:6" x14ac:dyDescent="0.25">
      <c r="A133" s="1" t="s">
        <v>39</v>
      </c>
      <c r="B133" s="1">
        <v>75</v>
      </c>
      <c r="C133" s="1">
        <v>3450</v>
      </c>
      <c r="D133" s="1">
        <v>1.64</v>
      </c>
      <c r="E133" s="1" t="s">
        <v>19</v>
      </c>
      <c r="F133" s="1" t="s">
        <v>40</v>
      </c>
    </row>
    <row r="134" spans="1:6" x14ac:dyDescent="0.25">
      <c r="A134" s="1" t="s">
        <v>39</v>
      </c>
      <c r="B134" s="1">
        <v>75</v>
      </c>
      <c r="C134" s="1">
        <v>3450</v>
      </c>
      <c r="D134" s="1">
        <v>1.19</v>
      </c>
      <c r="E134" s="1" t="s">
        <v>19</v>
      </c>
      <c r="F134" s="1" t="s">
        <v>40</v>
      </c>
    </row>
    <row r="135" spans="1:6" x14ac:dyDescent="0.25">
      <c r="A135" s="1" t="s">
        <v>39</v>
      </c>
      <c r="B135" s="1">
        <v>75</v>
      </c>
      <c r="C135" s="1">
        <v>3450</v>
      </c>
      <c r="D135" s="1">
        <v>0.71</v>
      </c>
      <c r="E135" s="1" t="s">
        <v>19</v>
      </c>
      <c r="F135" s="1" t="s">
        <v>40</v>
      </c>
    </row>
    <row r="136" spans="1:6" x14ac:dyDescent="0.25">
      <c r="A136" s="1" t="s">
        <v>39</v>
      </c>
      <c r="B136" s="1">
        <v>75</v>
      </c>
      <c r="C136" s="1">
        <v>3450</v>
      </c>
      <c r="D136" s="1">
        <v>2.19</v>
      </c>
      <c r="E136" s="1" t="s">
        <v>19</v>
      </c>
      <c r="F136" s="1" t="s">
        <v>40</v>
      </c>
    </row>
    <row r="137" spans="1:6" x14ac:dyDescent="0.25">
      <c r="A137" s="1" t="s">
        <v>39</v>
      </c>
      <c r="B137" s="1">
        <v>75</v>
      </c>
      <c r="C137" s="1">
        <v>3450</v>
      </c>
      <c r="D137" s="1">
        <v>0.5</v>
      </c>
      <c r="E137" s="1" t="s">
        <v>19</v>
      </c>
      <c r="F137" s="1" t="s">
        <v>40</v>
      </c>
    </row>
    <row r="138" spans="1:6" x14ac:dyDescent="0.25">
      <c r="A138" s="1" t="s">
        <v>39</v>
      </c>
      <c r="B138" s="1">
        <v>75</v>
      </c>
      <c r="C138" s="1">
        <v>3450</v>
      </c>
      <c r="D138" s="1">
        <v>1.81</v>
      </c>
      <c r="E138" s="1" t="s">
        <v>19</v>
      </c>
      <c r="F138" s="1" t="s">
        <v>40</v>
      </c>
    </row>
    <row r="139" spans="1:6" x14ac:dyDescent="0.25">
      <c r="A139" s="1" t="s">
        <v>39</v>
      </c>
      <c r="B139" s="1">
        <v>75</v>
      </c>
      <c r="C139" s="1">
        <v>3450</v>
      </c>
      <c r="D139" s="1">
        <v>1.55</v>
      </c>
      <c r="E139" s="1" t="s">
        <v>19</v>
      </c>
      <c r="F139" s="1" t="s">
        <v>40</v>
      </c>
    </row>
    <row r="140" spans="1:6" x14ac:dyDescent="0.25">
      <c r="A140" s="1" t="s">
        <v>39</v>
      </c>
      <c r="B140" s="1">
        <v>75</v>
      </c>
      <c r="C140" s="1">
        <v>3450</v>
      </c>
      <c r="D140" s="1">
        <v>0.78</v>
      </c>
      <c r="E140" s="1" t="s">
        <v>19</v>
      </c>
      <c r="F140" s="1" t="s">
        <v>40</v>
      </c>
    </row>
    <row r="141" spans="1:6" x14ac:dyDescent="0.25">
      <c r="A141" s="1" t="s">
        <v>39</v>
      </c>
      <c r="B141" s="1">
        <v>75</v>
      </c>
      <c r="C141" s="1">
        <v>3450</v>
      </c>
      <c r="D141" s="1">
        <v>1.43</v>
      </c>
      <c r="E141" s="1" t="s">
        <v>19</v>
      </c>
      <c r="F141" s="1" t="s">
        <v>40</v>
      </c>
    </row>
    <row r="142" spans="1:6" x14ac:dyDescent="0.25">
      <c r="A142" s="1" t="s">
        <v>39</v>
      </c>
      <c r="B142" s="1">
        <v>75</v>
      </c>
      <c r="C142" s="1">
        <v>3450</v>
      </c>
      <c r="D142" s="1">
        <v>0.78</v>
      </c>
      <c r="E142" s="1" t="s">
        <v>19</v>
      </c>
      <c r="F142" s="1" t="s">
        <v>40</v>
      </c>
    </row>
    <row r="143" spans="1:6" x14ac:dyDescent="0.25">
      <c r="A143" s="1" t="s">
        <v>39</v>
      </c>
      <c r="B143" s="1">
        <v>75</v>
      </c>
      <c r="C143" s="1">
        <v>3450</v>
      </c>
      <c r="D143" s="1">
        <v>0.69</v>
      </c>
      <c r="E143" s="1" t="s">
        <v>19</v>
      </c>
      <c r="F143" s="1" t="s">
        <v>40</v>
      </c>
    </row>
    <row r="144" spans="1:6" x14ac:dyDescent="0.25">
      <c r="A144" s="1" t="s">
        <v>39</v>
      </c>
      <c r="B144" s="1">
        <v>75</v>
      </c>
      <c r="C144" s="1">
        <v>3450</v>
      </c>
      <c r="D144" s="1">
        <v>1.85</v>
      </c>
      <c r="E144" s="1" t="s">
        <v>19</v>
      </c>
      <c r="F144" s="1" t="s">
        <v>40</v>
      </c>
    </row>
    <row r="145" spans="1:6" x14ac:dyDescent="0.25">
      <c r="A145" s="1" t="s">
        <v>39</v>
      </c>
      <c r="B145" s="1">
        <v>75</v>
      </c>
      <c r="C145" s="1">
        <v>3450</v>
      </c>
      <c r="D145" s="1">
        <v>1.35</v>
      </c>
      <c r="E145" s="1" t="s">
        <v>19</v>
      </c>
      <c r="F145" s="1" t="s">
        <v>40</v>
      </c>
    </row>
    <row r="146" spans="1:6" x14ac:dyDescent="0.25">
      <c r="A146" s="1" t="s">
        <v>39</v>
      </c>
      <c r="B146" s="1">
        <v>75</v>
      </c>
      <c r="C146" s="1">
        <v>3450</v>
      </c>
      <c r="D146" s="1">
        <v>0.78</v>
      </c>
      <c r="E146" s="1" t="s">
        <v>19</v>
      </c>
      <c r="F146" s="1" t="s">
        <v>40</v>
      </c>
    </row>
    <row r="147" spans="1:6" x14ac:dyDescent="0.25">
      <c r="A147" s="1" t="s">
        <v>39</v>
      </c>
      <c r="B147" s="1">
        <v>75</v>
      </c>
      <c r="C147" s="1">
        <v>3450</v>
      </c>
      <c r="D147" s="1">
        <v>1.07</v>
      </c>
      <c r="E147" s="1" t="s">
        <v>19</v>
      </c>
      <c r="F147" s="1" t="s">
        <v>40</v>
      </c>
    </row>
    <row r="148" spans="1:6" x14ac:dyDescent="0.25">
      <c r="A148" s="1" t="s">
        <v>39</v>
      </c>
      <c r="B148" s="1">
        <v>75</v>
      </c>
      <c r="C148" s="1">
        <v>3450</v>
      </c>
      <c r="D148" s="1">
        <v>0.78</v>
      </c>
      <c r="E148" s="1" t="s">
        <v>19</v>
      </c>
      <c r="F148" s="1" t="s">
        <v>40</v>
      </c>
    </row>
    <row r="149" spans="1:6" x14ac:dyDescent="0.25">
      <c r="A149" s="1" t="s">
        <v>39</v>
      </c>
      <c r="B149" s="1">
        <v>75</v>
      </c>
      <c r="C149" s="1">
        <v>3450</v>
      </c>
      <c r="D149" s="1">
        <v>0.95</v>
      </c>
      <c r="E149" s="1" t="s">
        <v>19</v>
      </c>
      <c r="F149" s="1" t="s">
        <v>40</v>
      </c>
    </row>
    <row r="150" spans="1:6" x14ac:dyDescent="0.25">
      <c r="A150" s="1" t="s">
        <v>39</v>
      </c>
      <c r="B150" s="1">
        <v>75</v>
      </c>
      <c r="C150" s="1">
        <v>3450</v>
      </c>
      <c r="D150" s="1">
        <v>1.02</v>
      </c>
      <c r="E150" s="1" t="s">
        <v>19</v>
      </c>
      <c r="F150" s="1" t="s">
        <v>40</v>
      </c>
    </row>
    <row r="151" spans="1:6" x14ac:dyDescent="0.25">
      <c r="A151" s="1" t="s">
        <v>39</v>
      </c>
      <c r="B151" s="1">
        <v>75</v>
      </c>
      <c r="C151" s="1">
        <v>3450</v>
      </c>
      <c r="D151" s="1">
        <v>0.87</v>
      </c>
      <c r="E151" s="1" t="s">
        <v>19</v>
      </c>
      <c r="F151" s="1" t="s">
        <v>40</v>
      </c>
    </row>
    <row r="152" spans="1:6" x14ac:dyDescent="0.25">
      <c r="A152" s="1" t="s">
        <v>39</v>
      </c>
      <c r="B152" s="1">
        <v>75</v>
      </c>
      <c r="C152" s="1">
        <v>3450</v>
      </c>
      <c r="D152" s="1">
        <v>0.78</v>
      </c>
      <c r="E152" s="1" t="s">
        <v>19</v>
      </c>
      <c r="F152" s="1" t="s">
        <v>40</v>
      </c>
    </row>
    <row r="153" spans="1:6" x14ac:dyDescent="0.25">
      <c r="A153" s="1" t="s">
        <v>39</v>
      </c>
      <c r="B153" s="1">
        <v>75</v>
      </c>
      <c r="C153" s="1">
        <v>3450</v>
      </c>
      <c r="D153" s="1">
        <v>0.95</v>
      </c>
      <c r="E153" s="1" t="s">
        <v>19</v>
      </c>
      <c r="F153" s="1" t="s">
        <v>40</v>
      </c>
    </row>
    <row r="154" spans="1:6" x14ac:dyDescent="0.25">
      <c r="A154" s="1" t="s">
        <v>39</v>
      </c>
      <c r="B154" s="1">
        <v>75</v>
      </c>
      <c r="C154" s="1">
        <v>3450</v>
      </c>
      <c r="D154" s="1">
        <v>1.38</v>
      </c>
      <c r="E154" s="1" t="s">
        <v>19</v>
      </c>
      <c r="F154" s="1" t="s">
        <v>40</v>
      </c>
    </row>
    <row r="155" spans="1:6" x14ac:dyDescent="0.25">
      <c r="A155" s="1" t="s">
        <v>39</v>
      </c>
      <c r="B155" s="1">
        <v>75</v>
      </c>
      <c r="C155" s="1">
        <v>3450</v>
      </c>
      <c r="D155" s="1">
        <v>1.1200000000000001</v>
      </c>
      <c r="E155" s="1" t="s">
        <v>19</v>
      </c>
      <c r="F155" s="1" t="s">
        <v>40</v>
      </c>
    </row>
    <row r="156" spans="1:6" x14ac:dyDescent="0.25">
      <c r="A156" s="1" t="s">
        <v>39</v>
      </c>
      <c r="B156" s="1">
        <v>75</v>
      </c>
      <c r="C156" s="1">
        <v>3450</v>
      </c>
      <c r="D156" s="1">
        <v>0.69</v>
      </c>
      <c r="E156" s="1" t="s">
        <v>19</v>
      </c>
      <c r="F156" s="1" t="s">
        <v>40</v>
      </c>
    </row>
    <row r="157" spans="1:6" x14ac:dyDescent="0.25">
      <c r="A157" s="1" t="s">
        <v>39</v>
      </c>
      <c r="B157" s="1">
        <v>75</v>
      </c>
      <c r="C157" s="1">
        <v>3450</v>
      </c>
      <c r="D157" s="1">
        <v>0.95</v>
      </c>
      <c r="E157" s="1" t="s">
        <v>19</v>
      </c>
      <c r="F157" s="1" t="s">
        <v>40</v>
      </c>
    </row>
    <row r="158" spans="1:6" x14ac:dyDescent="0.25">
      <c r="A158" s="1" t="s">
        <v>39</v>
      </c>
      <c r="B158" s="1">
        <v>75</v>
      </c>
      <c r="C158" s="1">
        <v>3450</v>
      </c>
      <c r="D158" s="1">
        <v>0.69</v>
      </c>
      <c r="E158" s="1" t="s">
        <v>19</v>
      </c>
      <c r="F158" s="1" t="s">
        <v>40</v>
      </c>
    </row>
    <row r="159" spans="1:6" x14ac:dyDescent="0.25">
      <c r="A159" s="1" t="s">
        <v>39</v>
      </c>
      <c r="B159" s="1">
        <v>75</v>
      </c>
      <c r="C159" s="1">
        <v>3450</v>
      </c>
      <c r="D159" s="1">
        <v>0.95</v>
      </c>
      <c r="E159" s="1" t="s">
        <v>19</v>
      </c>
      <c r="F159" s="1" t="s">
        <v>40</v>
      </c>
    </row>
    <row r="160" spans="1:6" x14ac:dyDescent="0.25">
      <c r="A160" s="1" t="s">
        <v>39</v>
      </c>
      <c r="B160" s="1">
        <v>75</v>
      </c>
      <c r="C160" s="1">
        <v>3450</v>
      </c>
      <c r="D160" s="1">
        <v>0.86</v>
      </c>
      <c r="E160" s="1" t="s">
        <v>19</v>
      </c>
      <c r="F160" s="1" t="s">
        <v>40</v>
      </c>
    </row>
    <row r="161" spans="1:6" x14ac:dyDescent="0.25">
      <c r="A161" s="1" t="s">
        <v>39</v>
      </c>
      <c r="B161" s="1">
        <v>75</v>
      </c>
      <c r="C161" s="1">
        <v>3450</v>
      </c>
      <c r="D161" s="1">
        <v>1.1200000000000001</v>
      </c>
      <c r="E161" s="1" t="s">
        <v>19</v>
      </c>
      <c r="F161" s="1" t="s">
        <v>40</v>
      </c>
    </row>
    <row r="162" spans="1:6" x14ac:dyDescent="0.25">
      <c r="A162" s="1" t="s">
        <v>39</v>
      </c>
      <c r="B162" s="1">
        <v>75</v>
      </c>
      <c r="C162" s="1">
        <v>3450</v>
      </c>
      <c r="D162" s="1">
        <v>1.1200000000000001</v>
      </c>
      <c r="E162" s="1" t="s">
        <v>19</v>
      </c>
      <c r="F162" s="1" t="s">
        <v>40</v>
      </c>
    </row>
    <row r="163" spans="1:6" x14ac:dyDescent="0.25">
      <c r="A163" s="1" t="s">
        <v>39</v>
      </c>
      <c r="B163" s="1">
        <v>75</v>
      </c>
      <c r="C163" s="1">
        <v>3450</v>
      </c>
      <c r="D163" s="1">
        <v>0.86</v>
      </c>
      <c r="E163" s="1" t="s">
        <v>19</v>
      </c>
      <c r="F163" s="1" t="s">
        <v>40</v>
      </c>
    </row>
    <row r="164" spans="1:6" x14ac:dyDescent="0.25">
      <c r="A164" s="1" t="s">
        <v>39</v>
      </c>
      <c r="B164" s="1">
        <v>75</v>
      </c>
      <c r="C164" s="1">
        <v>3450</v>
      </c>
      <c r="D164" s="1">
        <v>1.1200000000000001</v>
      </c>
      <c r="E164" s="1" t="s">
        <v>19</v>
      </c>
      <c r="F164" s="1" t="s">
        <v>40</v>
      </c>
    </row>
    <row r="165" spans="1:6" x14ac:dyDescent="0.25">
      <c r="A165" s="1" t="s">
        <v>39</v>
      </c>
      <c r="B165" s="1">
        <v>75</v>
      </c>
      <c r="C165" s="1">
        <v>3450</v>
      </c>
      <c r="D165" s="1">
        <v>1.1200000000000001</v>
      </c>
      <c r="E165" s="1" t="s">
        <v>19</v>
      </c>
      <c r="F165" s="1" t="s">
        <v>40</v>
      </c>
    </row>
    <row r="166" spans="1:6" x14ac:dyDescent="0.25">
      <c r="A166" s="1" t="s">
        <v>39</v>
      </c>
      <c r="B166" s="1">
        <v>75</v>
      </c>
      <c r="C166" s="1">
        <v>3450</v>
      </c>
      <c r="D166" s="1">
        <v>0.86</v>
      </c>
      <c r="E166" s="1" t="s">
        <v>19</v>
      </c>
      <c r="F166" s="1" t="s">
        <v>40</v>
      </c>
    </row>
    <row r="167" spans="1:6" x14ac:dyDescent="0.25">
      <c r="A167" s="1" t="s">
        <v>39</v>
      </c>
      <c r="B167" s="1">
        <v>75</v>
      </c>
      <c r="C167" s="1">
        <v>3450</v>
      </c>
      <c r="D167" s="1">
        <v>2.12</v>
      </c>
      <c r="E167" s="1" t="s">
        <v>20</v>
      </c>
      <c r="F167" s="1" t="s">
        <v>40</v>
      </c>
    </row>
    <row r="168" spans="1:6" x14ac:dyDescent="0.25">
      <c r="A168" s="1" t="s">
        <v>39</v>
      </c>
      <c r="B168" s="1">
        <v>75</v>
      </c>
      <c r="C168" s="1">
        <v>3450</v>
      </c>
      <c r="D168" s="1">
        <v>1.55</v>
      </c>
      <c r="E168" s="1" t="s">
        <v>20</v>
      </c>
      <c r="F168" s="1" t="s">
        <v>40</v>
      </c>
    </row>
    <row r="169" spans="1:6" x14ac:dyDescent="0.25">
      <c r="A169" s="1" t="s">
        <v>39</v>
      </c>
      <c r="B169" s="1">
        <v>75</v>
      </c>
      <c r="C169" s="1">
        <v>3450</v>
      </c>
      <c r="D169" s="1">
        <v>0.69</v>
      </c>
      <c r="E169" s="1" t="s">
        <v>20</v>
      </c>
      <c r="F169" s="1" t="s">
        <v>40</v>
      </c>
    </row>
    <row r="170" spans="1:6" x14ac:dyDescent="0.25">
      <c r="A170" s="1" t="s">
        <v>39</v>
      </c>
      <c r="B170" s="1">
        <v>75</v>
      </c>
      <c r="C170" s="1">
        <v>3450</v>
      </c>
      <c r="D170" s="1">
        <v>0.95</v>
      </c>
      <c r="E170" s="1" t="s">
        <v>20</v>
      </c>
      <c r="F170" s="1" t="s">
        <v>40</v>
      </c>
    </row>
    <row r="171" spans="1:6" x14ac:dyDescent="0.25">
      <c r="A171" s="1" t="s">
        <v>39</v>
      </c>
      <c r="B171" s="1">
        <v>75</v>
      </c>
      <c r="C171" s="1">
        <v>3450</v>
      </c>
      <c r="D171" s="1">
        <v>0.95</v>
      </c>
      <c r="E171" s="1" t="s">
        <v>20</v>
      </c>
      <c r="F171" s="1" t="s">
        <v>40</v>
      </c>
    </row>
    <row r="172" spans="1:6" x14ac:dyDescent="0.25">
      <c r="A172" s="1" t="s">
        <v>39</v>
      </c>
      <c r="B172" s="1">
        <v>75</v>
      </c>
      <c r="C172" s="1">
        <v>3450</v>
      </c>
      <c r="D172" s="1">
        <v>1.04</v>
      </c>
      <c r="E172" s="1" t="s">
        <v>20</v>
      </c>
      <c r="F172" s="1" t="s">
        <v>40</v>
      </c>
    </row>
    <row r="173" spans="1:6" x14ac:dyDescent="0.25">
      <c r="A173" s="1" t="s">
        <v>39</v>
      </c>
      <c r="B173" s="1">
        <v>75</v>
      </c>
      <c r="C173" s="1">
        <v>3450</v>
      </c>
      <c r="D173" s="1">
        <v>1.57</v>
      </c>
      <c r="E173" s="1" t="s">
        <v>20</v>
      </c>
      <c r="F173" s="1" t="s">
        <v>40</v>
      </c>
    </row>
    <row r="174" spans="1:6" x14ac:dyDescent="0.25">
      <c r="A174" s="1" t="s">
        <v>39</v>
      </c>
      <c r="B174" s="1">
        <v>75</v>
      </c>
      <c r="C174" s="1">
        <v>3450</v>
      </c>
      <c r="D174" s="1">
        <v>0.79</v>
      </c>
      <c r="E174" s="1" t="s">
        <v>20</v>
      </c>
      <c r="F174" s="1" t="s">
        <v>40</v>
      </c>
    </row>
    <row r="175" spans="1:6" x14ac:dyDescent="0.25">
      <c r="A175" s="1" t="s">
        <v>39</v>
      </c>
      <c r="B175" s="1">
        <v>75</v>
      </c>
      <c r="C175" s="1">
        <v>3450</v>
      </c>
      <c r="D175" s="1">
        <v>0.69</v>
      </c>
      <c r="E175" s="1" t="s">
        <v>20</v>
      </c>
      <c r="F175" s="1" t="s">
        <v>40</v>
      </c>
    </row>
    <row r="176" spans="1:6" x14ac:dyDescent="0.25">
      <c r="A176" s="1" t="s">
        <v>39</v>
      </c>
      <c r="B176" s="1">
        <v>75</v>
      </c>
      <c r="C176" s="1">
        <v>3450</v>
      </c>
      <c r="D176" s="1">
        <v>0.97</v>
      </c>
      <c r="E176" s="1" t="s">
        <v>20</v>
      </c>
      <c r="F176" s="1" t="s">
        <v>40</v>
      </c>
    </row>
    <row r="177" spans="1:6" x14ac:dyDescent="0.25">
      <c r="A177" s="1" t="s">
        <v>39</v>
      </c>
      <c r="B177" s="1">
        <v>75</v>
      </c>
      <c r="C177" s="1">
        <v>3450</v>
      </c>
      <c r="D177" s="1">
        <v>1.55</v>
      </c>
      <c r="E177" s="1" t="s">
        <v>20</v>
      </c>
      <c r="F177" s="1" t="s">
        <v>40</v>
      </c>
    </row>
    <row r="178" spans="1:6" x14ac:dyDescent="0.25">
      <c r="A178" s="1" t="s">
        <v>39</v>
      </c>
      <c r="B178" s="1">
        <v>75</v>
      </c>
      <c r="C178" s="1">
        <v>3450</v>
      </c>
      <c r="D178" s="1">
        <v>0.93</v>
      </c>
      <c r="E178" s="1" t="s">
        <v>20</v>
      </c>
      <c r="F178" s="1" t="s">
        <v>40</v>
      </c>
    </row>
    <row r="179" spans="1:6" x14ac:dyDescent="0.25">
      <c r="A179" s="1" t="s">
        <v>39</v>
      </c>
      <c r="B179" s="1">
        <v>75</v>
      </c>
      <c r="C179" s="1">
        <v>3450</v>
      </c>
      <c r="D179" s="1">
        <v>1.04</v>
      </c>
      <c r="E179" s="1" t="s">
        <v>20</v>
      </c>
      <c r="F179" s="1" t="s">
        <v>40</v>
      </c>
    </row>
    <row r="180" spans="1:6" x14ac:dyDescent="0.25">
      <c r="A180" s="1" t="s">
        <v>39</v>
      </c>
      <c r="B180" s="1">
        <v>75</v>
      </c>
      <c r="C180" s="1">
        <v>3450</v>
      </c>
      <c r="D180" s="1">
        <v>0.78</v>
      </c>
      <c r="E180" s="1" t="s">
        <v>20</v>
      </c>
      <c r="F180" s="1" t="s">
        <v>40</v>
      </c>
    </row>
    <row r="181" spans="1:6" x14ac:dyDescent="0.25">
      <c r="A181" s="1" t="s">
        <v>39</v>
      </c>
      <c r="B181" s="1">
        <v>75</v>
      </c>
      <c r="C181" s="1">
        <v>3450</v>
      </c>
      <c r="D181" s="1">
        <v>0.78</v>
      </c>
      <c r="E181" s="1" t="s">
        <v>20</v>
      </c>
      <c r="F181" s="1" t="s">
        <v>40</v>
      </c>
    </row>
    <row r="182" spans="1:6" x14ac:dyDescent="0.25">
      <c r="A182" s="1" t="s">
        <v>39</v>
      </c>
      <c r="B182" s="1">
        <v>75</v>
      </c>
      <c r="C182" s="1">
        <v>3450</v>
      </c>
      <c r="D182" s="1">
        <v>0.98</v>
      </c>
      <c r="E182" s="1" t="s">
        <v>20</v>
      </c>
      <c r="F182" s="1" t="s">
        <v>40</v>
      </c>
    </row>
    <row r="183" spans="1:6" x14ac:dyDescent="0.25">
      <c r="A183" s="1" t="s">
        <v>39</v>
      </c>
      <c r="B183" s="1">
        <v>75</v>
      </c>
      <c r="C183" s="1">
        <v>3450</v>
      </c>
      <c r="D183" s="1">
        <v>0.95</v>
      </c>
      <c r="E183" s="1" t="s">
        <v>20</v>
      </c>
      <c r="F183" s="1" t="s">
        <v>40</v>
      </c>
    </row>
    <row r="184" spans="1:6" x14ac:dyDescent="0.25">
      <c r="A184" s="1" t="s">
        <v>39</v>
      </c>
      <c r="B184" s="1">
        <v>75</v>
      </c>
      <c r="C184" s="1">
        <v>3450</v>
      </c>
      <c r="D184" s="1">
        <v>0.69</v>
      </c>
      <c r="E184" s="1" t="s">
        <v>20</v>
      </c>
      <c r="F184" s="1" t="s">
        <v>40</v>
      </c>
    </row>
    <row r="185" spans="1:6" x14ac:dyDescent="0.25">
      <c r="A185" s="1" t="s">
        <v>39</v>
      </c>
      <c r="B185" s="1">
        <v>75</v>
      </c>
      <c r="C185" s="1">
        <v>3450</v>
      </c>
      <c r="D185" s="1">
        <v>1.9</v>
      </c>
      <c r="E185" s="1" t="s">
        <v>20</v>
      </c>
      <c r="F185" s="1" t="s">
        <v>40</v>
      </c>
    </row>
    <row r="186" spans="1:6" x14ac:dyDescent="0.25">
      <c r="A186" s="1" t="s">
        <v>39</v>
      </c>
      <c r="B186" s="1">
        <v>75</v>
      </c>
      <c r="C186" s="1">
        <v>3450</v>
      </c>
      <c r="D186" s="1">
        <v>0.95</v>
      </c>
      <c r="E186" s="1" t="s">
        <v>20</v>
      </c>
      <c r="F186" s="1" t="s">
        <v>40</v>
      </c>
    </row>
    <row r="187" spans="1:6" x14ac:dyDescent="0.25">
      <c r="A187" s="1" t="s">
        <v>39</v>
      </c>
      <c r="B187" s="1">
        <v>75</v>
      </c>
      <c r="C187" s="1">
        <v>3450</v>
      </c>
      <c r="D187" s="1">
        <v>0.69</v>
      </c>
      <c r="E187" s="1" t="s">
        <v>20</v>
      </c>
      <c r="F187" s="1" t="s">
        <v>40</v>
      </c>
    </row>
    <row r="188" spans="1:6" x14ac:dyDescent="0.25">
      <c r="A188" s="1" t="s">
        <v>39</v>
      </c>
      <c r="B188" s="1">
        <v>75</v>
      </c>
      <c r="C188" s="1">
        <v>3450</v>
      </c>
      <c r="D188" s="1">
        <v>1.29</v>
      </c>
      <c r="E188" s="1" t="s">
        <v>20</v>
      </c>
      <c r="F188" s="1" t="s">
        <v>40</v>
      </c>
    </row>
    <row r="189" spans="1:6" x14ac:dyDescent="0.25">
      <c r="A189" s="1" t="s">
        <v>39</v>
      </c>
      <c r="B189" s="1">
        <v>75</v>
      </c>
      <c r="C189" s="1">
        <v>3450</v>
      </c>
      <c r="D189" s="1">
        <v>0.55000000000000004</v>
      </c>
      <c r="E189" s="1" t="s">
        <v>20</v>
      </c>
      <c r="F189" s="1" t="s">
        <v>40</v>
      </c>
    </row>
    <row r="190" spans="1:6" x14ac:dyDescent="0.25">
      <c r="A190" s="1" t="s">
        <v>39</v>
      </c>
      <c r="B190" s="1">
        <v>75</v>
      </c>
      <c r="C190" s="1">
        <v>3450</v>
      </c>
      <c r="D190" s="1">
        <v>1.67</v>
      </c>
      <c r="E190" s="1" t="s">
        <v>20</v>
      </c>
      <c r="F190" s="1" t="s">
        <v>40</v>
      </c>
    </row>
    <row r="191" spans="1:6" x14ac:dyDescent="0.25">
      <c r="A191" s="1" t="s">
        <v>39</v>
      </c>
      <c r="B191" s="1">
        <v>75</v>
      </c>
      <c r="C191" s="1">
        <v>3450</v>
      </c>
      <c r="D191" s="1">
        <v>0.81</v>
      </c>
      <c r="E191" s="1" t="s">
        <v>20</v>
      </c>
      <c r="F191" s="1" t="s">
        <v>40</v>
      </c>
    </row>
    <row r="192" spans="1:6" x14ac:dyDescent="0.25">
      <c r="A192" s="1" t="s">
        <v>39</v>
      </c>
      <c r="B192" s="1">
        <v>75</v>
      </c>
      <c r="C192" s="1">
        <v>3450</v>
      </c>
      <c r="D192" s="1">
        <v>0.5</v>
      </c>
      <c r="E192" s="1" t="s">
        <v>20</v>
      </c>
      <c r="F192" s="1" t="s">
        <v>40</v>
      </c>
    </row>
    <row r="193" spans="1:6" x14ac:dyDescent="0.25">
      <c r="A193" s="1" t="s">
        <v>39</v>
      </c>
      <c r="B193" s="1">
        <v>75</v>
      </c>
      <c r="C193" s="1">
        <v>3450</v>
      </c>
      <c r="D193" s="1">
        <v>1.38</v>
      </c>
      <c r="E193" s="1" t="s">
        <v>20</v>
      </c>
      <c r="F193" s="1" t="s">
        <v>40</v>
      </c>
    </row>
    <row r="194" spans="1:6" x14ac:dyDescent="0.25">
      <c r="A194" s="1" t="s">
        <v>39</v>
      </c>
      <c r="B194" s="1">
        <v>75</v>
      </c>
      <c r="C194" s="1">
        <v>3450</v>
      </c>
      <c r="D194" s="1">
        <v>0.5</v>
      </c>
      <c r="E194" s="1" t="s">
        <v>20</v>
      </c>
      <c r="F194" s="1" t="s">
        <v>40</v>
      </c>
    </row>
    <row r="195" spans="1:6" x14ac:dyDescent="0.25">
      <c r="A195" s="1" t="s">
        <v>39</v>
      </c>
      <c r="B195" s="1">
        <v>75</v>
      </c>
      <c r="C195" s="1">
        <v>3450</v>
      </c>
      <c r="D195" s="1">
        <v>0.86</v>
      </c>
      <c r="E195" s="1" t="s">
        <v>20</v>
      </c>
      <c r="F195" s="1" t="s">
        <v>40</v>
      </c>
    </row>
    <row r="196" spans="1:6" x14ac:dyDescent="0.25">
      <c r="A196" s="1" t="s">
        <v>39</v>
      </c>
      <c r="B196" s="1">
        <v>75</v>
      </c>
      <c r="C196" s="1">
        <v>3450</v>
      </c>
      <c r="D196" s="1">
        <v>0.71</v>
      </c>
      <c r="E196" s="1" t="s">
        <v>20</v>
      </c>
      <c r="F196" s="1" t="s">
        <v>40</v>
      </c>
    </row>
    <row r="197" spans="1:6" x14ac:dyDescent="0.25">
      <c r="A197" s="1" t="s">
        <v>39</v>
      </c>
      <c r="B197" s="1">
        <v>75</v>
      </c>
      <c r="C197" s="1">
        <v>3450</v>
      </c>
      <c r="D197" s="1">
        <v>1.41</v>
      </c>
      <c r="E197" s="1" t="s">
        <v>20</v>
      </c>
      <c r="F197" s="1" t="s">
        <v>40</v>
      </c>
    </row>
    <row r="198" spans="1:6" x14ac:dyDescent="0.25">
      <c r="A198" s="1" t="s">
        <v>39</v>
      </c>
      <c r="B198" s="1">
        <v>75</v>
      </c>
      <c r="C198" s="1">
        <v>3450</v>
      </c>
      <c r="D198" s="1">
        <v>0.52</v>
      </c>
      <c r="E198" s="1" t="s">
        <v>20</v>
      </c>
      <c r="F198" s="1" t="s">
        <v>40</v>
      </c>
    </row>
    <row r="199" spans="1:6" x14ac:dyDescent="0.25">
      <c r="A199" s="1" t="s">
        <v>39</v>
      </c>
      <c r="B199" s="1">
        <v>75</v>
      </c>
      <c r="C199" s="1">
        <v>3450</v>
      </c>
      <c r="D199" s="1">
        <v>0.64</v>
      </c>
      <c r="E199" s="1" t="s">
        <v>20</v>
      </c>
      <c r="F199" s="1" t="s">
        <v>40</v>
      </c>
    </row>
    <row r="200" spans="1:6" x14ac:dyDescent="0.25">
      <c r="A200" s="1" t="s">
        <v>39</v>
      </c>
      <c r="B200" s="1">
        <v>75</v>
      </c>
      <c r="C200" s="1">
        <v>3450</v>
      </c>
      <c r="D200" s="1">
        <v>1.38</v>
      </c>
      <c r="E200" s="1" t="s">
        <v>20</v>
      </c>
      <c r="F200" s="1" t="s">
        <v>40</v>
      </c>
    </row>
    <row r="201" spans="1:6" x14ac:dyDescent="0.25">
      <c r="A201" s="1" t="s">
        <v>39</v>
      </c>
      <c r="B201" s="1">
        <v>75</v>
      </c>
      <c r="C201" s="1">
        <v>3450</v>
      </c>
      <c r="D201" s="1">
        <v>0.64</v>
      </c>
      <c r="E201" s="1" t="s">
        <v>20</v>
      </c>
      <c r="F201" s="1" t="s">
        <v>40</v>
      </c>
    </row>
    <row r="202" spans="1:6" x14ac:dyDescent="0.25">
      <c r="A202" s="1" t="s">
        <v>39</v>
      </c>
      <c r="B202" s="1">
        <v>75</v>
      </c>
      <c r="C202" s="1">
        <v>3450</v>
      </c>
      <c r="D202" s="1">
        <v>0.95</v>
      </c>
      <c r="E202" s="1" t="s">
        <v>20</v>
      </c>
      <c r="F202" s="1" t="s">
        <v>40</v>
      </c>
    </row>
    <row r="203" spans="1:6" x14ac:dyDescent="0.25">
      <c r="A203" s="1" t="s">
        <v>39</v>
      </c>
      <c r="B203" s="1">
        <v>75</v>
      </c>
      <c r="C203" s="1">
        <v>3450</v>
      </c>
      <c r="D203" s="1">
        <v>1.38</v>
      </c>
      <c r="E203" s="1" t="s">
        <v>20</v>
      </c>
      <c r="F203" s="1" t="s">
        <v>40</v>
      </c>
    </row>
    <row r="204" spans="1:6" x14ac:dyDescent="0.25">
      <c r="A204" s="1" t="s">
        <v>39</v>
      </c>
      <c r="B204" s="1">
        <v>75</v>
      </c>
      <c r="C204" s="1">
        <v>3450</v>
      </c>
      <c r="D204" s="1">
        <v>0.81</v>
      </c>
      <c r="E204" s="1" t="s">
        <v>20</v>
      </c>
      <c r="F204" s="1" t="s">
        <v>40</v>
      </c>
    </row>
    <row r="205" spans="1:6" x14ac:dyDescent="0.25">
      <c r="A205" s="1" t="s">
        <v>39</v>
      </c>
      <c r="B205" s="1">
        <v>75</v>
      </c>
      <c r="C205" s="1">
        <v>3450</v>
      </c>
      <c r="D205" s="1">
        <v>0.81</v>
      </c>
      <c r="E205" s="1" t="s">
        <v>20</v>
      </c>
      <c r="F205" s="1" t="s">
        <v>40</v>
      </c>
    </row>
    <row r="206" spans="1:6" x14ac:dyDescent="0.25">
      <c r="A206" s="1" t="s">
        <v>39</v>
      </c>
      <c r="B206" s="1">
        <v>75</v>
      </c>
      <c r="C206" s="1">
        <v>3450</v>
      </c>
      <c r="D206" s="1">
        <v>0.52</v>
      </c>
      <c r="E206" s="1" t="s">
        <v>20</v>
      </c>
      <c r="F206" s="1" t="s">
        <v>40</v>
      </c>
    </row>
    <row r="207" spans="1:6" x14ac:dyDescent="0.25">
      <c r="A207" s="1" t="s">
        <v>39</v>
      </c>
      <c r="B207" s="1">
        <v>75</v>
      </c>
      <c r="C207" s="1">
        <v>3450</v>
      </c>
      <c r="D207" s="1">
        <v>0.86</v>
      </c>
      <c r="E207" s="1" t="s">
        <v>20</v>
      </c>
      <c r="F207" s="1" t="s">
        <v>40</v>
      </c>
    </row>
    <row r="208" spans="1:6" x14ac:dyDescent="0.25">
      <c r="A208" s="1" t="s">
        <v>39</v>
      </c>
      <c r="B208" s="1">
        <v>75</v>
      </c>
      <c r="C208" s="1">
        <v>3450</v>
      </c>
      <c r="D208" s="1">
        <v>0.78</v>
      </c>
      <c r="E208" s="1" t="s">
        <v>20</v>
      </c>
      <c r="F208" s="1" t="s">
        <v>40</v>
      </c>
    </row>
    <row r="209" spans="1:6" x14ac:dyDescent="0.25">
      <c r="A209" s="1" t="s">
        <v>39</v>
      </c>
      <c r="B209" s="1">
        <v>75</v>
      </c>
      <c r="C209" s="1">
        <v>3450</v>
      </c>
      <c r="D209" s="1">
        <v>0.78</v>
      </c>
      <c r="E209" s="1" t="s">
        <v>20</v>
      </c>
      <c r="F209" s="1" t="s">
        <v>40</v>
      </c>
    </row>
    <row r="210" spans="1:6" x14ac:dyDescent="0.25">
      <c r="A210" s="1" t="s">
        <v>39</v>
      </c>
      <c r="B210" s="1">
        <v>75</v>
      </c>
      <c r="C210" s="1">
        <v>3450</v>
      </c>
      <c r="D210" s="1">
        <v>1.55</v>
      </c>
      <c r="E210" s="1" t="s">
        <v>21</v>
      </c>
      <c r="F210" s="1" t="s">
        <v>40</v>
      </c>
    </row>
    <row r="211" spans="1:6" x14ac:dyDescent="0.25">
      <c r="A211" s="1" t="s">
        <v>39</v>
      </c>
      <c r="B211" s="1">
        <v>75</v>
      </c>
      <c r="C211" s="1">
        <v>3450</v>
      </c>
      <c r="D211" s="1">
        <v>0.95</v>
      </c>
      <c r="E211" s="1" t="s">
        <v>21</v>
      </c>
      <c r="F211" s="1" t="s">
        <v>40</v>
      </c>
    </row>
    <row r="212" spans="1:6" x14ac:dyDescent="0.25">
      <c r="A212" s="1" t="s">
        <v>39</v>
      </c>
      <c r="B212" s="1">
        <v>75</v>
      </c>
      <c r="C212" s="1">
        <v>3450</v>
      </c>
      <c r="D212" s="1">
        <v>0.64</v>
      </c>
      <c r="E212" s="1" t="s">
        <v>21</v>
      </c>
      <c r="F212" s="1" t="s">
        <v>40</v>
      </c>
    </row>
    <row r="213" spans="1:6" x14ac:dyDescent="0.25">
      <c r="A213" s="1" t="s">
        <v>39</v>
      </c>
      <c r="B213" s="1">
        <v>75</v>
      </c>
      <c r="C213" s="1">
        <v>3450</v>
      </c>
      <c r="D213" s="1">
        <v>1.38</v>
      </c>
      <c r="E213" s="1" t="s">
        <v>21</v>
      </c>
      <c r="F213" s="1" t="s">
        <v>40</v>
      </c>
    </row>
    <row r="214" spans="1:6" x14ac:dyDescent="0.25">
      <c r="A214" s="1" t="s">
        <v>39</v>
      </c>
      <c r="B214" s="1">
        <v>75</v>
      </c>
      <c r="C214" s="1">
        <v>3450</v>
      </c>
      <c r="D214" s="1">
        <v>0.64</v>
      </c>
      <c r="E214" s="1" t="s">
        <v>21</v>
      </c>
      <c r="F214" s="1" t="s">
        <v>40</v>
      </c>
    </row>
    <row r="215" spans="1:6" x14ac:dyDescent="0.25">
      <c r="A215" s="1" t="s">
        <v>39</v>
      </c>
      <c r="B215" s="1">
        <v>75</v>
      </c>
      <c r="C215" s="1">
        <v>3450</v>
      </c>
      <c r="D215" s="1">
        <v>0.85</v>
      </c>
      <c r="E215" s="1" t="s">
        <v>21</v>
      </c>
      <c r="F215" s="1" t="s">
        <v>40</v>
      </c>
    </row>
    <row r="216" spans="1:6" x14ac:dyDescent="0.25">
      <c r="A216" s="1" t="s">
        <v>39</v>
      </c>
      <c r="B216" s="1">
        <v>75</v>
      </c>
      <c r="C216" s="1">
        <v>3450</v>
      </c>
      <c r="D216" s="1">
        <v>0.71</v>
      </c>
      <c r="E216" s="1" t="s">
        <v>21</v>
      </c>
      <c r="F216" s="1" t="s">
        <v>40</v>
      </c>
    </row>
    <row r="217" spans="1:6" x14ac:dyDescent="0.25">
      <c r="A217" s="1" t="s">
        <v>39</v>
      </c>
      <c r="B217" s="1">
        <v>75</v>
      </c>
      <c r="C217" s="1">
        <v>3450</v>
      </c>
      <c r="D217" s="1">
        <v>1.4</v>
      </c>
      <c r="E217" s="1" t="s">
        <v>21</v>
      </c>
      <c r="F217" s="1" t="s">
        <v>40</v>
      </c>
    </row>
    <row r="218" spans="1:6" x14ac:dyDescent="0.25">
      <c r="A218" s="1" t="s">
        <v>39</v>
      </c>
      <c r="B218" s="1">
        <v>75</v>
      </c>
      <c r="C218" s="1">
        <v>3450</v>
      </c>
      <c r="D218" s="1">
        <v>0.52</v>
      </c>
      <c r="E218" s="1" t="s">
        <v>21</v>
      </c>
      <c r="F218" s="1" t="s">
        <v>40</v>
      </c>
    </row>
    <row r="219" spans="1:6" x14ac:dyDescent="0.25">
      <c r="A219" s="1" t="s">
        <v>39</v>
      </c>
      <c r="B219" s="1">
        <v>75</v>
      </c>
      <c r="C219" s="1">
        <v>3450</v>
      </c>
      <c r="D219" s="1">
        <v>0.5</v>
      </c>
      <c r="E219" s="1" t="s">
        <v>21</v>
      </c>
      <c r="F219" s="1" t="s">
        <v>40</v>
      </c>
    </row>
    <row r="220" spans="1:6" x14ac:dyDescent="0.25">
      <c r="A220" s="1" t="s">
        <v>39</v>
      </c>
      <c r="B220" s="1">
        <v>75</v>
      </c>
      <c r="C220" s="1">
        <v>3450</v>
      </c>
      <c r="D220" s="1">
        <v>1.38</v>
      </c>
      <c r="E220" s="1" t="s">
        <v>21</v>
      </c>
      <c r="F220" s="1" t="s">
        <v>40</v>
      </c>
    </row>
    <row r="221" spans="1:6" x14ac:dyDescent="0.25">
      <c r="A221" s="1" t="s">
        <v>39</v>
      </c>
      <c r="B221" s="1">
        <v>75</v>
      </c>
      <c r="C221" s="1">
        <v>3450</v>
      </c>
      <c r="D221" s="1">
        <v>0.5</v>
      </c>
      <c r="E221" s="1" t="s">
        <v>21</v>
      </c>
      <c r="F221" s="1" t="s">
        <v>40</v>
      </c>
    </row>
    <row r="222" spans="1:6" x14ac:dyDescent="0.25">
      <c r="A222" s="1" t="s">
        <v>39</v>
      </c>
      <c r="B222" s="1">
        <v>75</v>
      </c>
      <c r="C222" s="1">
        <v>3450</v>
      </c>
      <c r="D222" s="1">
        <v>0.95</v>
      </c>
      <c r="E222" s="1" t="s">
        <v>21</v>
      </c>
      <c r="F222" s="1" t="s">
        <v>40</v>
      </c>
    </row>
    <row r="223" spans="1:6" x14ac:dyDescent="0.25">
      <c r="A223" s="1" t="s">
        <v>39</v>
      </c>
      <c r="B223" s="1">
        <v>75</v>
      </c>
      <c r="C223" s="1">
        <v>3450</v>
      </c>
      <c r="D223" s="1">
        <v>0.69</v>
      </c>
      <c r="E223" s="1" t="s">
        <v>21</v>
      </c>
      <c r="F223" s="1" t="s">
        <v>40</v>
      </c>
    </row>
    <row r="224" spans="1:6" x14ac:dyDescent="0.25">
      <c r="A224" s="1" t="s">
        <v>39</v>
      </c>
      <c r="B224" s="1">
        <v>75</v>
      </c>
      <c r="C224" s="1">
        <v>3450</v>
      </c>
      <c r="D224" s="1">
        <v>1.29</v>
      </c>
      <c r="E224" s="1" t="s">
        <v>21</v>
      </c>
      <c r="F224" s="1" t="s">
        <v>40</v>
      </c>
    </row>
    <row r="225" spans="1:6" x14ac:dyDescent="0.25">
      <c r="A225" s="1" t="s">
        <v>39</v>
      </c>
      <c r="B225" s="1">
        <v>75</v>
      </c>
      <c r="C225" s="1">
        <v>3450</v>
      </c>
      <c r="D225" s="1">
        <v>0.55000000000000004</v>
      </c>
      <c r="E225" s="1" t="s">
        <v>21</v>
      </c>
      <c r="F225" s="1" t="s">
        <v>40</v>
      </c>
    </row>
    <row r="226" spans="1:6" x14ac:dyDescent="0.25">
      <c r="A226" s="1" t="s">
        <v>39</v>
      </c>
      <c r="B226" s="1">
        <v>75</v>
      </c>
      <c r="C226" s="1">
        <v>3450</v>
      </c>
      <c r="D226" s="1">
        <v>1.67</v>
      </c>
      <c r="E226" s="1" t="s">
        <v>21</v>
      </c>
      <c r="F226" s="1" t="s">
        <v>40</v>
      </c>
    </row>
    <row r="227" spans="1:6" x14ac:dyDescent="0.25">
      <c r="A227" s="1" t="s">
        <v>39</v>
      </c>
      <c r="B227" s="1">
        <v>75</v>
      </c>
      <c r="C227" s="1">
        <v>3450</v>
      </c>
      <c r="D227" s="1">
        <v>0.74</v>
      </c>
      <c r="E227" s="1" t="s">
        <v>21</v>
      </c>
      <c r="F227" s="1" t="s">
        <v>40</v>
      </c>
    </row>
    <row r="228" spans="1:6" x14ac:dyDescent="0.25">
      <c r="A228" s="1" t="s">
        <v>39</v>
      </c>
      <c r="B228" s="1">
        <v>75</v>
      </c>
      <c r="C228" s="1">
        <v>3450</v>
      </c>
      <c r="D228" s="1">
        <v>0.69</v>
      </c>
      <c r="E228" s="1" t="s">
        <v>21</v>
      </c>
      <c r="F228" s="1" t="s">
        <v>40</v>
      </c>
    </row>
    <row r="229" spans="1:6" x14ac:dyDescent="0.25">
      <c r="A229" s="1" t="s">
        <v>39</v>
      </c>
      <c r="B229" s="1">
        <v>75</v>
      </c>
      <c r="C229" s="1">
        <v>3450</v>
      </c>
      <c r="D229" s="1">
        <v>0.97</v>
      </c>
      <c r="E229" s="1" t="s">
        <v>21</v>
      </c>
      <c r="F229" s="1" t="s">
        <v>40</v>
      </c>
    </row>
    <row r="230" spans="1:6" x14ac:dyDescent="0.25">
      <c r="A230" s="1" t="s">
        <v>39</v>
      </c>
      <c r="B230" s="1">
        <v>75</v>
      </c>
      <c r="C230" s="1">
        <v>3450</v>
      </c>
      <c r="D230" s="1">
        <v>0.98</v>
      </c>
      <c r="E230" s="1" t="s">
        <v>21</v>
      </c>
      <c r="F230" s="1" t="s">
        <v>40</v>
      </c>
    </row>
    <row r="231" spans="1:6" x14ac:dyDescent="0.25">
      <c r="A231" s="1" t="s">
        <v>39</v>
      </c>
      <c r="B231" s="1">
        <v>75</v>
      </c>
      <c r="C231" s="1">
        <v>3450</v>
      </c>
      <c r="D231" s="1">
        <v>0.95</v>
      </c>
      <c r="E231" s="1" t="s">
        <v>21</v>
      </c>
      <c r="F231" s="1" t="s">
        <v>40</v>
      </c>
    </row>
    <row r="232" spans="1:6" x14ac:dyDescent="0.25">
      <c r="A232" s="1" t="s">
        <v>39</v>
      </c>
      <c r="B232" s="1">
        <v>75</v>
      </c>
      <c r="C232" s="1">
        <v>3450</v>
      </c>
      <c r="D232" s="1">
        <v>0.69</v>
      </c>
      <c r="E232" s="1" t="s">
        <v>21</v>
      </c>
      <c r="F232" s="1" t="s">
        <v>40</v>
      </c>
    </row>
    <row r="233" spans="1:6" x14ac:dyDescent="0.25">
      <c r="A233" s="1" t="s">
        <v>39</v>
      </c>
      <c r="B233" s="1">
        <v>75</v>
      </c>
      <c r="C233" s="1">
        <v>3450</v>
      </c>
      <c r="D233" s="1">
        <v>1.9</v>
      </c>
      <c r="E233" s="1" t="s">
        <v>21</v>
      </c>
      <c r="F233" s="1" t="s">
        <v>40</v>
      </c>
    </row>
    <row r="234" spans="1:6" x14ac:dyDescent="0.25">
      <c r="A234" s="1" t="s">
        <v>39</v>
      </c>
      <c r="B234" s="1">
        <v>75</v>
      </c>
      <c r="C234" s="1">
        <v>3450</v>
      </c>
      <c r="D234" s="1">
        <v>1.04</v>
      </c>
      <c r="E234" s="1" t="s">
        <v>21</v>
      </c>
      <c r="F234" s="1" t="s">
        <v>40</v>
      </c>
    </row>
    <row r="235" spans="1:6" x14ac:dyDescent="0.25">
      <c r="A235" s="1" t="s">
        <v>39</v>
      </c>
      <c r="B235" s="1">
        <v>75</v>
      </c>
      <c r="C235" s="1">
        <v>3450</v>
      </c>
      <c r="D235" s="1">
        <v>0.78</v>
      </c>
      <c r="E235" s="1" t="s">
        <v>21</v>
      </c>
      <c r="F235" s="1" t="s">
        <v>40</v>
      </c>
    </row>
    <row r="236" spans="1:6" x14ac:dyDescent="0.25">
      <c r="A236" s="1" t="s">
        <v>39</v>
      </c>
      <c r="B236" s="1">
        <v>75</v>
      </c>
      <c r="C236" s="1">
        <v>3450</v>
      </c>
      <c r="D236" s="1">
        <v>0.78</v>
      </c>
      <c r="E236" s="1" t="s">
        <v>21</v>
      </c>
      <c r="F236" s="1" t="s">
        <v>40</v>
      </c>
    </row>
    <row r="237" spans="1:6" x14ac:dyDescent="0.25">
      <c r="A237" s="1" t="s">
        <v>39</v>
      </c>
      <c r="B237" s="1">
        <v>75</v>
      </c>
      <c r="C237" s="1">
        <v>3450</v>
      </c>
      <c r="D237" s="1">
        <v>1.04</v>
      </c>
      <c r="E237" s="1" t="s">
        <v>21</v>
      </c>
      <c r="F237" s="1" t="s">
        <v>40</v>
      </c>
    </row>
    <row r="238" spans="1:6" x14ac:dyDescent="0.25">
      <c r="A238" s="1" t="s">
        <v>39</v>
      </c>
      <c r="B238" s="1">
        <v>75</v>
      </c>
      <c r="C238" s="1">
        <v>3450</v>
      </c>
      <c r="D238" s="1">
        <v>1.48</v>
      </c>
      <c r="E238" s="1" t="s">
        <v>21</v>
      </c>
      <c r="F238" s="1" t="s">
        <v>40</v>
      </c>
    </row>
    <row r="239" spans="1:6" x14ac:dyDescent="0.25">
      <c r="A239" s="1" t="s">
        <v>39</v>
      </c>
      <c r="B239" s="1">
        <v>75</v>
      </c>
      <c r="C239" s="1">
        <v>3450</v>
      </c>
      <c r="D239" s="1">
        <v>0.81</v>
      </c>
      <c r="E239" s="1" t="s">
        <v>21</v>
      </c>
      <c r="F239" s="1" t="s">
        <v>40</v>
      </c>
    </row>
    <row r="240" spans="1:6" x14ac:dyDescent="0.25">
      <c r="A240" s="1" t="s">
        <v>39</v>
      </c>
      <c r="B240" s="1">
        <v>75</v>
      </c>
      <c r="C240" s="1">
        <v>3450</v>
      </c>
      <c r="D240" s="1">
        <v>0.81</v>
      </c>
      <c r="E240" s="1" t="s">
        <v>21</v>
      </c>
      <c r="F240" s="1" t="s">
        <v>40</v>
      </c>
    </row>
    <row r="241" spans="1:6" x14ac:dyDescent="0.25">
      <c r="A241" s="1" t="s">
        <v>39</v>
      </c>
      <c r="B241" s="1">
        <v>75</v>
      </c>
      <c r="C241" s="1">
        <v>3450</v>
      </c>
      <c r="D241" s="1">
        <v>0.52</v>
      </c>
      <c r="E241" s="1" t="s">
        <v>21</v>
      </c>
      <c r="F241" s="1" t="s">
        <v>40</v>
      </c>
    </row>
    <row r="242" spans="1:6" x14ac:dyDescent="0.25">
      <c r="A242" s="1" t="s">
        <v>39</v>
      </c>
      <c r="B242" s="1">
        <v>75</v>
      </c>
      <c r="C242" s="1">
        <v>3450</v>
      </c>
      <c r="D242" s="1">
        <v>0.69</v>
      </c>
      <c r="E242" s="1" t="s">
        <v>21</v>
      </c>
      <c r="F242" s="1" t="s">
        <v>40</v>
      </c>
    </row>
    <row r="243" spans="1:6" x14ac:dyDescent="0.25">
      <c r="D243">
        <f>SUM(D4:D242)</f>
        <v>247.23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6"/>
  <sheetViews>
    <sheetView topLeftCell="A295" workbookViewId="0">
      <selection activeCell="G303" sqref="G303"/>
    </sheetView>
  </sheetViews>
  <sheetFormatPr defaultRowHeight="15" x14ac:dyDescent="0.25"/>
  <cols>
    <col min="1" max="1" width="76.5703125" customWidth="1"/>
    <col min="3" max="3" width="26.140625" bestFit="1" customWidth="1"/>
    <col min="5" max="5" width="18.140625" bestFit="1" customWidth="1"/>
    <col min="6" max="6" width="30.28515625" bestFit="1" customWidth="1"/>
    <col min="7" max="7" width="9.140625" style="8"/>
  </cols>
  <sheetData>
    <row r="1" spans="1:6" x14ac:dyDescent="0.25">
      <c r="A1" s="10" t="s">
        <v>22</v>
      </c>
      <c r="B1" s="10">
        <v>125</v>
      </c>
      <c r="C1" s="10">
        <v>3660</v>
      </c>
      <c r="D1" s="10">
        <v>4.42</v>
      </c>
      <c r="E1" s="10" t="s">
        <v>8</v>
      </c>
      <c r="F1" s="10" t="s">
        <v>24</v>
      </c>
    </row>
    <row r="2" spans="1:6" x14ac:dyDescent="0.25">
      <c r="A2" s="11" t="s">
        <v>22</v>
      </c>
      <c r="B2" s="11">
        <v>125</v>
      </c>
      <c r="C2" s="11">
        <v>3660</v>
      </c>
      <c r="D2" s="11">
        <v>4.93</v>
      </c>
      <c r="E2" s="11" t="s">
        <v>8</v>
      </c>
      <c r="F2" s="16" t="s">
        <v>24</v>
      </c>
    </row>
    <row r="3" spans="1:6" x14ac:dyDescent="0.25">
      <c r="A3" s="11" t="s">
        <v>22</v>
      </c>
      <c r="B3" s="11">
        <v>125</v>
      </c>
      <c r="C3" s="11">
        <v>3660</v>
      </c>
      <c r="D3" s="11">
        <v>2.85</v>
      </c>
      <c r="E3" s="11" t="s">
        <v>8</v>
      </c>
      <c r="F3" s="16" t="s">
        <v>24</v>
      </c>
    </row>
    <row r="4" spans="1:6" x14ac:dyDescent="0.25">
      <c r="A4" s="11" t="s">
        <v>22</v>
      </c>
      <c r="B4" s="11">
        <v>125</v>
      </c>
      <c r="C4" s="11">
        <v>3660</v>
      </c>
      <c r="D4" s="11">
        <v>0.65</v>
      </c>
      <c r="E4" s="11" t="s">
        <v>8</v>
      </c>
      <c r="F4" s="16" t="s">
        <v>24</v>
      </c>
    </row>
    <row r="5" spans="1:6" x14ac:dyDescent="0.25">
      <c r="A5" s="11" t="s">
        <v>22</v>
      </c>
      <c r="B5" s="11">
        <v>125</v>
      </c>
      <c r="C5" s="11">
        <v>3660</v>
      </c>
      <c r="D5" s="11">
        <v>2.33</v>
      </c>
      <c r="E5" s="11" t="s">
        <v>8</v>
      </c>
      <c r="F5" s="16" t="s">
        <v>24</v>
      </c>
    </row>
    <row r="6" spans="1:6" x14ac:dyDescent="0.25">
      <c r="A6" s="11" t="s">
        <v>22</v>
      </c>
      <c r="B6" s="11">
        <v>125</v>
      </c>
      <c r="C6" s="11">
        <v>3720</v>
      </c>
      <c r="D6" s="11">
        <v>10.69</v>
      </c>
      <c r="E6" s="11" t="s">
        <v>8</v>
      </c>
      <c r="F6" s="16" t="s">
        <v>24</v>
      </c>
    </row>
    <row r="7" spans="1:6" x14ac:dyDescent="0.25">
      <c r="A7" s="11" t="s">
        <v>22</v>
      </c>
      <c r="B7" s="11">
        <v>125</v>
      </c>
      <c r="C7" s="11">
        <v>3590</v>
      </c>
      <c r="D7" s="11">
        <v>4.6500000000000004</v>
      </c>
      <c r="E7" s="11" t="s">
        <v>8</v>
      </c>
      <c r="F7" s="16" t="s">
        <v>24</v>
      </c>
    </row>
    <row r="8" spans="1:6" x14ac:dyDescent="0.25">
      <c r="A8" s="11" t="s">
        <v>22</v>
      </c>
      <c r="B8" s="11">
        <v>125</v>
      </c>
      <c r="C8" s="11">
        <v>3660</v>
      </c>
      <c r="D8" s="11">
        <v>2</v>
      </c>
      <c r="E8" s="11" t="s">
        <v>8</v>
      </c>
      <c r="F8" s="16" t="s">
        <v>24</v>
      </c>
    </row>
    <row r="9" spans="1:6" x14ac:dyDescent="0.25">
      <c r="A9" s="11" t="s">
        <v>22</v>
      </c>
      <c r="B9" s="11">
        <v>125</v>
      </c>
      <c r="C9" s="11">
        <v>3660</v>
      </c>
      <c r="D9" s="11">
        <v>1.93</v>
      </c>
      <c r="E9" s="11" t="s">
        <v>8</v>
      </c>
      <c r="F9" s="16" t="s">
        <v>24</v>
      </c>
    </row>
    <row r="10" spans="1:6" x14ac:dyDescent="0.25">
      <c r="A10" s="11" t="s">
        <v>22</v>
      </c>
      <c r="B10" s="11">
        <v>125</v>
      </c>
      <c r="C10" s="11">
        <v>3720</v>
      </c>
      <c r="D10" s="11">
        <v>1.83</v>
      </c>
      <c r="E10" s="11" t="s">
        <v>8</v>
      </c>
      <c r="F10" s="16" t="s">
        <v>24</v>
      </c>
    </row>
    <row r="11" spans="1:6" x14ac:dyDescent="0.25">
      <c r="A11" s="11" t="s">
        <v>22</v>
      </c>
      <c r="B11" s="11">
        <v>125</v>
      </c>
      <c r="C11" s="11">
        <v>3660</v>
      </c>
      <c r="D11" s="11">
        <v>2.12</v>
      </c>
      <c r="E11" s="11" t="s">
        <v>8</v>
      </c>
      <c r="F11" s="16" t="s">
        <v>24</v>
      </c>
    </row>
    <row r="12" spans="1:6" x14ac:dyDescent="0.25">
      <c r="A12" s="11" t="s">
        <v>22</v>
      </c>
      <c r="B12" s="11">
        <v>125</v>
      </c>
      <c r="C12" s="11">
        <v>3660</v>
      </c>
      <c r="D12" s="11">
        <v>2.04</v>
      </c>
      <c r="E12" s="11" t="s">
        <v>8</v>
      </c>
      <c r="F12" s="16" t="s">
        <v>24</v>
      </c>
    </row>
    <row r="13" spans="1:6" x14ac:dyDescent="0.25">
      <c r="A13" s="11" t="s">
        <v>22</v>
      </c>
      <c r="B13" s="11">
        <v>125</v>
      </c>
      <c r="C13" s="11">
        <v>3660</v>
      </c>
      <c r="D13" s="11">
        <v>0.43</v>
      </c>
      <c r="E13" s="11" t="s">
        <v>8</v>
      </c>
      <c r="F13" s="16" t="s">
        <v>24</v>
      </c>
    </row>
    <row r="14" spans="1:6" x14ac:dyDescent="0.25">
      <c r="A14" s="11" t="s">
        <v>22</v>
      </c>
      <c r="B14" s="11">
        <v>125</v>
      </c>
      <c r="C14" s="11">
        <v>3660</v>
      </c>
      <c r="D14" s="11">
        <v>2.08</v>
      </c>
      <c r="E14" s="11" t="s">
        <v>8</v>
      </c>
      <c r="F14" s="16" t="s">
        <v>24</v>
      </c>
    </row>
    <row r="15" spans="1:6" x14ac:dyDescent="0.25">
      <c r="A15" s="11" t="s">
        <v>22</v>
      </c>
      <c r="B15" s="11">
        <v>125</v>
      </c>
      <c r="C15" s="11">
        <v>3660</v>
      </c>
      <c r="D15" s="11">
        <v>1.61</v>
      </c>
      <c r="E15" s="11" t="s">
        <v>8</v>
      </c>
      <c r="F15" s="16" t="s">
        <v>24</v>
      </c>
    </row>
    <row r="16" spans="1:6" x14ac:dyDescent="0.25">
      <c r="A16" s="11" t="s">
        <v>22</v>
      </c>
      <c r="B16" s="11">
        <v>125</v>
      </c>
      <c r="C16" s="11">
        <v>3660</v>
      </c>
      <c r="D16" s="11">
        <v>6.51</v>
      </c>
      <c r="E16" s="11" t="s">
        <v>8</v>
      </c>
      <c r="F16" s="16" t="s">
        <v>24</v>
      </c>
    </row>
    <row r="17" spans="1:6" x14ac:dyDescent="0.25">
      <c r="A17" s="11" t="s">
        <v>22</v>
      </c>
      <c r="B17" s="11">
        <v>125</v>
      </c>
      <c r="C17" s="11">
        <v>3660</v>
      </c>
      <c r="D17" s="11">
        <v>1.02</v>
      </c>
      <c r="E17" s="11" t="s">
        <v>8</v>
      </c>
      <c r="F17" s="16" t="s">
        <v>24</v>
      </c>
    </row>
    <row r="18" spans="1:6" x14ac:dyDescent="0.25">
      <c r="A18" s="11" t="s">
        <v>22</v>
      </c>
      <c r="B18" s="11">
        <v>125</v>
      </c>
      <c r="C18" s="11">
        <v>3660</v>
      </c>
      <c r="D18" s="11">
        <v>2.65</v>
      </c>
      <c r="E18" s="11" t="s">
        <v>8</v>
      </c>
      <c r="F18" s="16" t="s">
        <v>24</v>
      </c>
    </row>
    <row r="19" spans="1:6" x14ac:dyDescent="0.25">
      <c r="A19" s="11" t="s">
        <v>22</v>
      </c>
      <c r="B19" s="11">
        <v>125</v>
      </c>
      <c r="C19" s="11">
        <v>3590</v>
      </c>
      <c r="D19" s="11">
        <v>9.64</v>
      </c>
      <c r="E19" s="11" t="s">
        <v>19</v>
      </c>
      <c r="F19" s="16" t="s">
        <v>24</v>
      </c>
    </row>
    <row r="20" spans="1:6" x14ac:dyDescent="0.25">
      <c r="A20" s="11" t="s">
        <v>22</v>
      </c>
      <c r="B20" s="11">
        <v>125</v>
      </c>
      <c r="C20" s="11">
        <v>3590</v>
      </c>
      <c r="D20" s="11">
        <v>4.72</v>
      </c>
      <c r="E20" s="11" t="s">
        <v>19</v>
      </c>
      <c r="F20" s="16" t="s">
        <v>24</v>
      </c>
    </row>
    <row r="21" spans="1:6" x14ac:dyDescent="0.25">
      <c r="A21" s="11" t="s">
        <v>22</v>
      </c>
      <c r="B21" s="11">
        <v>125</v>
      </c>
      <c r="C21" s="11">
        <v>3590</v>
      </c>
      <c r="D21" s="11">
        <v>4.68</v>
      </c>
      <c r="E21" s="11" t="s">
        <v>19</v>
      </c>
      <c r="F21" s="16" t="s">
        <v>24</v>
      </c>
    </row>
    <row r="22" spans="1:6" x14ac:dyDescent="0.25">
      <c r="A22" s="11" t="s">
        <v>22</v>
      </c>
      <c r="B22" s="11">
        <v>125</v>
      </c>
      <c r="C22" s="11">
        <v>3530</v>
      </c>
      <c r="D22" s="11">
        <v>4.68</v>
      </c>
      <c r="E22" s="11" t="s">
        <v>19</v>
      </c>
      <c r="F22" s="16" t="s">
        <v>24</v>
      </c>
    </row>
    <row r="23" spans="1:6" x14ac:dyDescent="0.25">
      <c r="A23" s="11" t="s">
        <v>22</v>
      </c>
      <c r="B23" s="11">
        <v>125</v>
      </c>
      <c r="C23" s="11">
        <v>3530</v>
      </c>
      <c r="D23" s="11">
        <v>4.2300000000000004</v>
      </c>
      <c r="E23" s="11" t="s">
        <v>19</v>
      </c>
      <c r="F23" s="16" t="s">
        <v>24</v>
      </c>
    </row>
    <row r="24" spans="1:6" x14ac:dyDescent="0.25">
      <c r="A24" s="11" t="s">
        <v>22</v>
      </c>
      <c r="B24" s="11">
        <v>125</v>
      </c>
      <c r="C24" s="11">
        <v>3530</v>
      </c>
      <c r="D24" s="11">
        <v>9.16</v>
      </c>
      <c r="E24" s="11" t="s">
        <v>19</v>
      </c>
      <c r="F24" s="16" t="s">
        <v>24</v>
      </c>
    </row>
    <row r="25" spans="1:6" x14ac:dyDescent="0.25">
      <c r="A25" s="11" t="s">
        <v>22</v>
      </c>
      <c r="B25" s="11">
        <v>125</v>
      </c>
      <c r="C25" s="11">
        <v>3590</v>
      </c>
      <c r="D25" s="11">
        <v>1.91</v>
      </c>
      <c r="E25" s="11" t="s">
        <v>19</v>
      </c>
      <c r="F25" s="16" t="s">
        <v>24</v>
      </c>
    </row>
    <row r="26" spans="1:6" x14ac:dyDescent="0.25">
      <c r="A26" s="11" t="s">
        <v>22</v>
      </c>
      <c r="B26" s="11">
        <v>125</v>
      </c>
      <c r="C26" s="11">
        <v>3530</v>
      </c>
      <c r="D26" s="11">
        <v>9.74</v>
      </c>
      <c r="E26" s="11" t="s">
        <v>19</v>
      </c>
      <c r="F26" s="16" t="s">
        <v>24</v>
      </c>
    </row>
    <row r="27" spans="1:6" x14ac:dyDescent="0.25">
      <c r="A27" s="11" t="s">
        <v>22</v>
      </c>
      <c r="B27" s="11">
        <v>125</v>
      </c>
      <c r="C27" s="11">
        <v>3590</v>
      </c>
      <c r="D27" s="11">
        <v>9.66</v>
      </c>
      <c r="E27" s="11" t="s">
        <v>20</v>
      </c>
      <c r="F27" s="16" t="s">
        <v>24</v>
      </c>
    </row>
    <row r="28" spans="1:6" x14ac:dyDescent="0.25">
      <c r="A28" s="11" t="s">
        <v>22</v>
      </c>
      <c r="B28" s="11">
        <v>125</v>
      </c>
      <c r="C28" s="11">
        <v>3530</v>
      </c>
      <c r="D28" s="11">
        <v>4.68</v>
      </c>
      <c r="E28" s="11" t="s">
        <v>20</v>
      </c>
      <c r="F28" s="16" t="s">
        <v>24</v>
      </c>
    </row>
    <row r="29" spans="1:6" x14ac:dyDescent="0.25">
      <c r="A29" s="11" t="s">
        <v>22</v>
      </c>
      <c r="B29" s="11">
        <v>125</v>
      </c>
      <c r="C29" s="11">
        <v>3530</v>
      </c>
      <c r="D29" s="11">
        <v>4.2300000000000004</v>
      </c>
      <c r="E29" s="11" t="s">
        <v>20</v>
      </c>
      <c r="F29" s="16" t="s">
        <v>24</v>
      </c>
    </row>
    <row r="30" spans="1:6" x14ac:dyDescent="0.25">
      <c r="A30" s="11" t="s">
        <v>22</v>
      </c>
      <c r="B30" s="11">
        <v>125</v>
      </c>
      <c r="C30" s="11">
        <v>3530</v>
      </c>
      <c r="D30" s="11">
        <v>19.7</v>
      </c>
      <c r="E30" s="11" t="s">
        <v>20</v>
      </c>
      <c r="F30" s="16" t="s">
        <v>24</v>
      </c>
    </row>
    <row r="31" spans="1:6" x14ac:dyDescent="0.25">
      <c r="A31" s="11" t="s">
        <v>22</v>
      </c>
      <c r="B31" s="11">
        <v>125</v>
      </c>
      <c r="C31" s="11">
        <v>3590</v>
      </c>
      <c r="D31" s="11">
        <v>9.35</v>
      </c>
      <c r="E31" s="11" t="s">
        <v>20</v>
      </c>
      <c r="F31" s="16" t="s">
        <v>24</v>
      </c>
    </row>
    <row r="32" spans="1:6" x14ac:dyDescent="0.25">
      <c r="A32" s="11" t="s">
        <v>22</v>
      </c>
      <c r="B32" s="11">
        <v>125</v>
      </c>
      <c r="C32" s="11">
        <v>3590</v>
      </c>
      <c r="D32" s="11">
        <v>6.23</v>
      </c>
      <c r="E32" s="11" t="s">
        <v>20</v>
      </c>
      <c r="F32" s="16" t="s">
        <v>24</v>
      </c>
    </row>
    <row r="33" spans="1:7" x14ac:dyDescent="0.25">
      <c r="A33" s="11" t="s">
        <v>22</v>
      </c>
      <c r="B33" s="11">
        <v>125</v>
      </c>
      <c r="C33" s="11">
        <v>3590</v>
      </c>
      <c r="D33" s="11">
        <v>9.94</v>
      </c>
      <c r="E33" s="11" t="s">
        <v>20</v>
      </c>
      <c r="F33" s="16" t="s">
        <v>24</v>
      </c>
    </row>
    <row r="34" spans="1:7" x14ac:dyDescent="0.25">
      <c r="A34" s="11" t="s">
        <v>22</v>
      </c>
      <c r="B34" s="11">
        <v>125</v>
      </c>
      <c r="C34" s="11">
        <v>3590</v>
      </c>
      <c r="D34" s="11">
        <v>9.52</v>
      </c>
      <c r="E34" s="11" t="s">
        <v>20</v>
      </c>
      <c r="F34" s="16" t="s">
        <v>24</v>
      </c>
    </row>
    <row r="35" spans="1:7" x14ac:dyDescent="0.25">
      <c r="A35" s="11" t="s">
        <v>22</v>
      </c>
      <c r="B35" s="11">
        <v>125</v>
      </c>
      <c r="C35" s="11">
        <v>3590</v>
      </c>
      <c r="D35" s="11">
        <v>9.66</v>
      </c>
      <c r="E35" s="11" t="s">
        <v>21</v>
      </c>
      <c r="F35" s="16" t="s">
        <v>24</v>
      </c>
    </row>
    <row r="36" spans="1:7" x14ac:dyDescent="0.25">
      <c r="A36" s="11" t="s">
        <v>22</v>
      </c>
      <c r="B36" s="11">
        <v>125</v>
      </c>
      <c r="C36" s="11">
        <v>3530</v>
      </c>
      <c r="D36" s="11">
        <v>4.68</v>
      </c>
      <c r="E36" s="11" t="s">
        <v>21</v>
      </c>
      <c r="F36" s="16" t="s">
        <v>24</v>
      </c>
    </row>
    <row r="37" spans="1:7" x14ac:dyDescent="0.25">
      <c r="A37" s="11" t="s">
        <v>22</v>
      </c>
      <c r="B37" s="11">
        <v>125</v>
      </c>
      <c r="C37" s="11">
        <v>3530</v>
      </c>
      <c r="D37" s="11">
        <v>19.7</v>
      </c>
      <c r="E37" s="11" t="s">
        <v>21</v>
      </c>
      <c r="F37" s="16" t="s">
        <v>24</v>
      </c>
    </row>
    <row r="38" spans="1:7" x14ac:dyDescent="0.25">
      <c r="A38" s="11" t="s">
        <v>22</v>
      </c>
      <c r="B38" s="11">
        <v>125</v>
      </c>
      <c r="C38" s="11">
        <v>3530</v>
      </c>
      <c r="D38" s="11">
        <v>4.2300000000000004</v>
      </c>
      <c r="E38" s="11" t="s">
        <v>21</v>
      </c>
      <c r="F38" s="16" t="s">
        <v>24</v>
      </c>
    </row>
    <row r="39" spans="1:7" x14ac:dyDescent="0.25">
      <c r="A39" s="11" t="s">
        <v>22</v>
      </c>
      <c r="B39" s="11">
        <v>125</v>
      </c>
      <c r="C39" s="11">
        <v>3590</v>
      </c>
      <c r="D39" s="11">
        <v>9.59</v>
      </c>
      <c r="E39" s="11" t="s">
        <v>21</v>
      </c>
      <c r="F39" s="16" t="s">
        <v>24</v>
      </c>
      <c r="G39" s="10">
        <f>SUM(D1:D39)</f>
        <v>224.67</v>
      </c>
    </row>
    <row r="40" spans="1:7" x14ac:dyDescent="0.25">
      <c r="A40" s="12" t="s">
        <v>22</v>
      </c>
      <c r="B40" s="12">
        <v>125</v>
      </c>
      <c r="C40" s="12">
        <v>3300</v>
      </c>
      <c r="D40" s="12">
        <v>18.489999999999998</v>
      </c>
      <c r="E40" s="12" t="s">
        <v>19</v>
      </c>
      <c r="F40" s="17" t="s">
        <v>25</v>
      </c>
    </row>
    <row r="41" spans="1:7" x14ac:dyDescent="0.25">
      <c r="A41" s="12" t="s">
        <v>22</v>
      </c>
      <c r="B41" s="12">
        <v>125</v>
      </c>
      <c r="C41" s="12">
        <v>3590</v>
      </c>
      <c r="D41" s="12">
        <v>9.84</v>
      </c>
      <c r="E41" s="12" t="s">
        <v>20</v>
      </c>
      <c r="F41" s="17" t="s">
        <v>25</v>
      </c>
    </row>
    <row r="42" spans="1:7" x14ac:dyDescent="0.25">
      <c r="A42" s="12" t="s">
        <v>22</v>
      </c>
      <c r="B42" s="12">
        <v>125</v>
      </c>
      <c r="C42" s="12">
        <v>3590</v>
      </c>
      <c r="D42" s="12">
        <v>9.84</v>
      </c>
      <c r="E42" s="12" t="s">
        <v>21</v>
      </c>
      <c r="F42" s="17" t="s">
        <v>25</v>
      </c>
      <c r="G42" s="22">
        <f>SUM(D40:D42)</f>
        <v>38.17</v>
      </c>
    </row>
    <row r="43" spans="1:7" x14ac:dyDescent="0.25">
      <c r="A43" s="14" t="s">
        <v>22</v>
      </c>
      <c r="B43" s="14">
        <v>125</v>
      </c>
      <c r="C43" s="14">
        <v>3660</v>
      </c>
      <c r="D43" s="14">
        <v>7.14</v>
      </c>
      <c r="E43" s="14" t="s">
        <v>8</v>
      </c>
      <c r="F43" s="18" t="s">
        <v>23</v>
      </c>
    </row>
    <row r="44" spans="1:7" x14ac:dyDescent="0.25">
      <c r="A44" s="14" t="s">
        <v>22</v>
      </c>
      <c r="B44" s="14">
        <v>125</v>
      </c>
      <c r="C44" s="14">
        <v>3660</v>
      </c>
      <c r="D44" s="14">
        <v>6.22</v>
      </c>
      <c r="E44" s="14" t="s">
        <v>8</v>
      </c>
      <c r="F44" s="18" t="s">
        <v>23</v>
      </c>
    </row>
    <row r="45" spans="1:7" x14ac:dyDescent="0.25">
      <c r="A45" s="14" t="s">
        <v>22</v>
      </c>
      <c r="B45" s="14">
        <v>125</v>
      </c>
      <c r="C45" s="14">
        <v>3660</v>
      </c>
      <c r="D45" s="14">
        <v>10.61</v>
      </c>
      <c r="E45" s="14" t="s">
        <v>8</v>
      </c>
      <c r="F45" s="18" t="s">
        <v>23</v>
      </c>
    </row>
    <row r="46" spans="1:7" x14ac:dyDescent="0.25">
      <c r="A46" s="14" t="s">
        <v>22</v>
      </c>
      <c r="B46" s="14">
        <v>125</v>
      </c>
      <c r="C46" s="14">
        <v>3530</v>
      </c>
      <c r="D46" s="14">
        <v>6</v>
      </c>
      <c r="E46" s="14" t="s">
        <v>8</v>
      </c>
      <c r="F46" s="18" t="s">
        <v>23</v>
      </c>
    </row>
    <row r="47" spans="1:7" x14ac:dyDescent="0.25">
      <c r="A47" s="14" t="s">
        <v>22</v>
      </c>
      <c r="B47" s="14">
        <v>125</v>
      </c>
      <c r="C47" s="14">
        <v>3590</v>
      </c>
      <c r="D47" s="14">
        <v>5.49</v>
      </c>
      <c r="E47" s="14" t="s">
        <v>8</v>
      </c>
      <c r="F47" s="18" t="s">
        <v>23</v>
      </c>
    </row>
    <row r="48" spans="1:7" x14ac:dyDescent="0.25">
      <c r="A48" s="14" t="s">
        <v>22</v>
      </c>
      <c r="B48" s="14">
        <v>125</v>
      </c>
      <c r="C48" s="14">
        <v>3590</v>
      </c>
      <c r="D48" s="14">
        <v>6.53</v>
      </c>
      <c r="E48" s="14" t="s">
        <v>8</v>
      </c>
      <c r="F48" s="18" t="s">
        <v>23</v>
      </c>
    </row>
    <row r="49" spans="1:6" x14ac:dyDescent="0.25">
      <c r="A49" s="14" t="s">
        <v>22</v>
      </c>
      <c r="B49" s="14">
        <v>125</v>
      </c>
      <c r="C49" s="14">
        <v>3660</v>
      </c>
      <c r="D49" s="14">
        <v>13.71</v>
      </c>
      <c r="E49" s="14" t="s">
        <v>8</v>
      </c>
      <c r="F49" s="18" t="s">
        <v>23</v>
      </c>
    </row>
    <row r="50" spans="1:6" x14ac:dyDescent="0.25">
      <c r="A50" s="14" t="s">
        <v>22</v>
      </c>
      <c r="B50" s="14">
        <v>125</v>
      </c>
      <c r="C50" s="14">
        <v>3660</v>
      </c>
      <c r="D50" s="14">
        <v>9.1</v>
      </c>
      <c r="E50" s="14" t="s">
        <v>8</v>
      </c>
      <c r="F50" s="18" t="s">
        <v>23</v>
      </c>
    </row>
    <row r="51" spans="1:6" x14ac:dyDescent="0.25">
      <c r="A51" s="14" t="s">
        <v>22</v>
      </c>
      <c r="B51" s="14">
        <v>125</v>
      </c>
      <c r="C51" s="14">
        <v>3660</v>
      </c>
      <c r="D51" s="14">
        <v>8.4700000000000006</v>
      </c>
      <c r="E51" s="14" t="s">
        <v>8</v>
      </c>
      <c r="F51" s="18" t="s">
        <v>23</v>
      </c>
    </row>
    <row r="52" spans="1:6" x14ac:dyDescent="0.25">
      <c r="A52" s="14" t="s">
        <v>22</v>
      </c>
      <c r="B52" s="14">
        <v>125</v>
      </c>
      <c r="C52" s="14">
        <v>3660</v>
      </c>
      <c r="D52" s="14">
        <v>8.4700000000000006</v>
      </c>
      <c r="E52" s="14" t="s">
        <v>8</v>
      </c>
      <c r="F52" s="18" t="s">
        <v>23</v>
      </c>
    </row>
    <row r="53" spans="1:6" x14ac:dyDescent="0.25">
      <c r="A53" s="14" t="s">
        <v>22</v>
      </c>
      <c r="B53" s="14">
        <v>125</v>
      </c>
      <c r="C53" s="14">
        <v>3660</v>
      </c>
      <c r="D53" s="14">
        <v>7.06</v>
      </c>
      <c r="E53" s="14" t="s">
        <v>8</v>
      </c>
      <c r="F53" s="18" t="s">
        <v>23</v>
      </c>
    </row>
    <row r="54" spans="1:6" x14ac:dyDescent="0.25">
      <c r="A54" s="14" t="s">
        <v>22</v>
      </c>
      <c r="B54" s="14">
        <v>125</v>
      </c>
      <c r="C54" s="14">
        <v>3660</v>
      </c>
      <c r="D54" s="14">
        <v>13.7</v>
      </c>
      <c r="E54" s="14" t="s">
        <v>8</v>
      </c>
      <c r="F54" s="18" t="s">
        <v>23</v>
      </c>
    </row>
    <row r="55" spans="1:6" x14ac:dyDescent="0.25">
      <c r="A55" s="14" t="s">
        <v>22</v>
      </c>
      <c r="B55" s="14">
        <v>125</v>
      </c>
      <c r="C55" s="14">
        <v>3660</v>
      </c>
      <c r="D55" s="14">
        <v>6.75</v>
      </c>
      <c r="E55" s="14" t="s">
        <v>8</v>
      </c>
      <c r="F55" s="18" t="s">
        <v>23</v>
      </c>
    </row>
    <row r="56" spans="1:6" x14ac:dyDescent="0.25">
      <c r="A56" s="14" t="s">
        <v>22</v>
      </c>
      <c r="B56" s="14">
        <v>125</v>
      </c>
      <c r="C56" s="14">
        <v>3660</v>
      </c>
      <c r="D56" s="14">
        <v>11.3</v>
      </c>
      <c r="E56" s="14" t="s">
        <v>8</v>
      </c>
      <c r="F56" s="18" t="s">
        <v>23</v>
      </c>
    </row>
    <row r="57" spans="1:6" x14ac:dyDescent="0.25">
      <c r="A57" s="14" t="s">
        <v>22</v>
      </c>
      <c r="B57" s="14">
        <v>125</v>
      </c>
      <c r="C57" s="14">
        <v>3660</v>
      </c>
      <c r="D57" s="14">
        <v>10.23</v>
      </c>
      <c r="E57" s="14" t="s">
        <v>8</v>
      </c>
      <c r="F57" s="18" t="s">
        <v>23</v>
      </c>
    </row>
    <row r="58" spans="1:6" x14ac:dyDescent="0.25">
      <c r="A58" s="14" t="s">
        <v>22</v>
      </c>
      <c r="B58" s="14">
        <v>125</v>
      </c>
      <c r="C58" s="14">
        <v>3720</v>
      </c>
      <c r="D58" s="14">
        <v>10.4</v>
      </c>
      <c r="E58" s="14" t="s">
        <v>8</v>
      </c>
      <c r="F58" s="18" t="s">
        <v>23</v>
      </c>
    </row>
    <row r="59" spans="1:6" x14ac:dyDescent="0.25">
      <c r="A59" s="14" t="s">
        <v>22</v>
      </c>
      <c r="B59" s="14">
        <v>125</v>
      </c>
      <c r="C59" s="14">
        <v>3720</v>
      </c>
      <c r="D59" s="14">
        <v>16.03</v>
      </c>
      <c r="E59" s="14" t="s">
        <v>8</v>
      </c>
      <c r="F59" s="18" t="s">
        <v>23</v>
      </c>
    </row>
    <row r="60" spans="1:6" x14ac:dyDescent="0.25">
      <c r="A60" s="14" t="s">
        <v>22</v>
      </c>
      <c r="B60" s="14">
        <v>125</v>
      </c>
      <c r="C60" s="14">
        <v>3590</v>
      </c>
      <c r="D60" s="14">
        <v>9.15</v>
      </c>
      <c r="E60" s="14" t="s">
        <v>8</v>
      </c>
      <c r="F60" s="18" t="s">
        <v>23</v>
      </c>
    </row>
    <row r="61" spans="1:6" x14ac:dyDescent="0.25">
      <c r="A61" s="14" t="s">
        <v>22</v>
      </c>
      <c r="B61" s="14">
        <v>125</v>
      </c>
      <c r="C61" s="14">
        <v>3750</v>
      </c>
      <c r="D61" s="14">
        <v>7.41</v>
      </c>
      <c r="E61" s="14" t="s">
        <v>8</v>
      </c>
      <c r="F61" s="18" t="s">
        <v>23</v>
      </c>
    </row>
    <row r="62" spans="1:6" x14ac:dyDescent="0.25">
      <c r="A62" s="14" t="s">
        <v>22</v>
      </c>
      <c r="B62" s="14">
        <v>125</v>
      </c>
      <c r="C62" s="14">
        <v>3660</v>
      </c>
      <c r="D62" s="14">
        <v>8.02</v>
      </c>
      <c r="E62" s="14" t="s">
        <v>8</v>
      </c>
      <c r="F62" s="18" t="s">
        <v>23</v>
      </c>
    </row>
    <row r="63" spans="1:6" x14ac:dyDescent="0.25">
      <c r="A63" s="14" t="s">
        <v>22</v>
      </c>
      <c r="B63" s="14">
        <v>125</v>
      </c>
      <c r="C63" s="14">
        <v>3720</v>
      </c>
      <c r="D63" s="14">
        <v>17.059999999999999</v>
      </c>
      <c r="E63" s="14" t="s">
        <v>8</v>
      </c>
      <c r="F63" s="18" t="s">
        <v>23</v>
      </c>
    </row>
    <row r="64" spans="1:6" x14ac:dyDescent="0.25">
      <c r="A64" s="14" t="s">
        <v>22</v>
      </c>
      <c r="B64" s="14">
        <v>125</v>
      </c>
      <c r="C64" s="14">
        <v>3660</v>
      </c>
      <c r="D64" s="14">
        <v>11.3</v>
      </c>
      <c r="E64" s="14" t="s">
        <v>8</v>
      </c>
      <c r="F64" s="18" t="s">
        <v>23</v>
      </c>
    </row>
    <row r="65" spans="1:6" x14ac:dyDescent="0.25">
      <c r="A65" s="14" t="s">
        <v>22</v>
      </c>
      <c r="B65" s="14">
        <v>125</v>
      </c>
      <c r="C65" s="14">
        <v>3660</v>
      </c>
      <c r="D65" s="14">
        <v>5.77</v>
      </c>
      <c r="E65" s="14" t="s">
        <v>8</v>
      </c>
      <c r="F65" s="18" t="s">
        <v>23</v>
      </c>
    </row>
    <row r="66" spans="1:6" x14ac:dyDescent="0.25">
      <c r="A66" s="14" t="s">
        <v>22</v>
      </c>
      <c r="B66" s="14">
        <v>125</v>
      </c>
      <c r="C66" s="14">
        <v>3660</v>
      </c>
      <c r="D66" s="14">
        <v>8.4700000000000006</v>
      </c>
      <c r="E66" s="14" t="s">
        <v>8</v>
      </c>
      <c r="F66" s="18" t="s">
        <v>23</v>
      </c>
    </row>
    <row r="67" spans="1:6" x14ac:dyDescent="0.25">
      <c r="A67" s="14" t="s">
        <v>22</v>
      </c>
      <c r="B67" s="14">
        <v>125</v>
      </c>
      <c r="C67" s="14">
        <v>3530</v>
      </c>
      <c r="D67" s="14">
        <v>4.22</v>
      </c>
      <c r="E67" s="14" t="s">
        <v>8</v>
      </c>
      <c r="F67" s="18" t="s">
        <v>23</v>
      </c>
    </row>
    <row r="68" spans="1:6" x14ac:dyDescent="0.25">
      <c r="A68" s="14" t="s">
        <v>22</v>
      </c>
      <c r="B68" s="14">
        <v>125</v>
      </c>
      <c r="C68" s="14">
        <v>3660</v>
      </c>
      <c r="D68" s="14">
        <v>10.61</v>
      </c>
      <c r="E68" s="14" t="s">
        <v>8</v>
      </c>
      <c r="F68" s="18" t="s">
        <v>23</v>
      </c>
    </row>
    <row r="69" spans="1:6" x14ac:dyDescent="0.25">
      <c r="A69" s="14" t="s">
        <v>22</v>
      </c>
      <c r="B69" s="14">
        <v>125</v>
      </c>
      <c r="C69" s="14">
        <v>3530</v>
      </c>
      <c r="D69" s="14">
        <v>9.67</v>
      </c>
      <c r="E69" s="14" t="s">
        <v>19</v>
      </c>
      <c r="F69" s="18" t="s">
        <v>23</v>
      </c>
    </row>
    <row r="70" spans="1:6" x14ac:dyDescent="0.25">
      <c r="A70" s="14" t="s">
        <v>22</v>
      </c>
      <c r="B70" s="14">
        <v>125</v>
      </c>
      <c r="C70" s="14">
        <v>3590</v>
      </c>
      <c r="D70" s="14">
        <v>16.329999999999998</v>
      </c>
      <c r="E70" s="14" t="s">
        <v>19</v>
      </c>
      <c r="F70" s="18" t="s">
        <v>23</v>
      </c>
    </row>
    <row r="71" spans="1:6" x14ac:dyDescent="0.25">
      <c r="A71" s="14" t="s">
        <v>22</v>
      </c>
      <c r="B71" s="14">
        <v>125</v>
      </c>
      <c r="C71" s="14">
        <v>3590</v>
      </c>
      <c r="D71" s="14">
        <v>10.029999999999999</v>
      </c>
      <c r="E71" s="14" t="s">
        <v>19</v>
      </c>
      <c r="F71" s="18" t="s">
        <v>23</v>
      </c>
    </row>
    <row r="72" spans="1:6" x14ac:dyDescent="0.25">
      <c r="A72" s="14" t="s">
        <v>22</v>
      </c>
      <c r="B72" s="14">
        <v>125</v>
      </c>
      <c r="C72" s="14">
        <v>3590</v>
      </c>
      <c r="D72" s="14">
        <v>10.029999999999999</v>
      </c>
      <c r="E72" s="14" t="s">
        <v>19</v>
      </c>
      <c r="F72" s="18" t="s">
        <v>23</v>
      </c>
    </row>
    <row r="73" spans="1:6" x14ac:dyDescent="0.25">
      <c r="A73" s="14" t="s">
        <v>22</v>
      </c>
      <c r="B73" s="14">
        <v>125</v>
      </c>
      <c r="C73" s="14">
        <v>3590</v>
      </c>
      <c r="D73" s="14">
        <v>16.649999999999999</v>
      </c>
      <c r="E73" s="14" t="s">
        <v>19</v>
      </c>
      <c r="F73" s="18" t="s">
        <v>23</v>
      </c>
    </row>
    <row r="74" spans="1:6" x14ac:dyDescent="0.25">
      <c r="A74" s="14" t="s">
        <v>22</v>
      </c>
      <c r="B74" s="14">
        <v>125</v>
      </c>
      <c r="C74" s="14">
        <v>3530</v>
      </c>
      <c r="D74" s="14">
        <v>8.19</v>
      </c>
      <c r="E74" s="14" t="s">
        <v>19</v>
      </c>
      <c r="F74" s="18" t="s">
        <v>23</v>
      </c>
    </row>
    <row r="75" spans="1:6" x14ac:dyDescent="0.25">
      <c r="A75" s="14" t="s">
        <v>22</v>
      </c>
      <c r="B75" s="14">
        <v>125</v>
      </c>
      <c r="C75" s="14">
        <v>3530</v>
      </c>
      <c r="D75" s="14">
        <v>10.7</v>
      </c>
      <c r="E75" s="14" t="s">
        <v>19</v>
      </c>
      <c r="F75" s="18" t="s">
        <v>23</v>
      </c>
    </row>
    <row r="76" spans="1:6" x14ac:dyDescent="0.25">
      <c r="A76" s="14" t="s">
        <v>22</v>
      </c>
      <c r="B76" s="14">
        <v>125</v>
      </c>
      <c r="C76" s="14">
        <v>3530</v>
      </c>
      <c r="D76" s="14">
        <v>5.65</v>
      </c>
      <c r="E76" s="14" t="s">
        <v>19</v>
      </c>
      <c r="F76" s="18" t="s">
        <v>23</v>
      </c>
    </row>
    <row r="77" spans="1:6" x14ac:dyDescent="0.25">
      <c r="A77" s="14" t="s">
        <v>22</v>
      </c>
      <c r="B77" s="14">
        <v>125</v>
      </c>
      <c r="C77" s="14">
        <v>3530</v>
      </c>
      <c r="D77" s="14">
        <v>13.71</v>
      </c>
      <c r="E77" s="14" t="s">
        <v>19</v>
      </c>
      <c r="F77" s="18" t="s">
        <v>23</v>
      </c>
    </row>
    <row r="78" spans="1:6" x14ac:dyDescent="0.25">
      <c r="A78" s="14" t="s">
        <v>22</v>
      </c>
      <c r="B78" s="14">
        <v>125</v>
      </c>
      <c r="C78" s="14">
        <v>3530</v>
      </c>
      <c r="D78" s="14">
        <v>10.89</v>
      </c>
      <c r="E78" s="14" t="s">
        <v>19</v>
      </c>
      <c r="F78" s="18" t="s">
        <v>23</v>
      </c>
    </row>
    <row r="79" spans="1:6" x14ac:dyDescent="0.25">
      <c r="A79" s="14" t="s">
        <v>22</v>
      </c>
      <c r="B79" s="14">
        <v>125</v>
      </c>
      <c r="C79" s="14">
        <v>3530</v>
      </c>
      <c r="D79" s="14">
        <v>13.03</v>
      </c>
      <c r="E79" s="14" t="s">
        <v>19</v>
      </c>
      <c r="F79" s="18" t="s">
        <v>23</v>
      </c>
    </row>
    <row r="80" spans="1:6" x14ac:dyDescent="0.25">
      <c r="A80" s="14" t="s">
        <v>22</v>
      </c>
      <c r="B80" s="14">
        <v>125</v>
      </c>
      <c r="C80" s="14">
        <v>3530</v>
      </c>
      <c r="D80" s="14">
        <v>12.64</v>
      </c>
      <c r="E80" s="14" t="s">
        <v>19</v>
      </c>
      <c r="F80" s="18" t="s">
        <v>23</v>
      </c>
    </row>
    <row r="81" spans="1:6" x14ac:dyDescent="0.25">
      <c r="A81" s="14" t="s">
        <v>22</v>
      </c>
      <c r="B81" s="14">
        <v>125</v>
      </c>
      <c r="C81" s="14">
        <v>3530</v>
      </c>
      <c r="D81" s="14">
        <v>13.22</v>
      </c>
      <c r="E81" s="14" t="s">
        <v>19</v>
      </c>
      <c r="F81" s="18" t="s">
        <v>23</v>
      </c>
    </row>
    <row r="82" spans="1:6" x14ac:dyDescent="0.25">
      <c r="A82" s="14" t="s">
        <v>22</v>
      </c>
      <c r="B82" s="14">
        <v>125</v>
      </c>
      <c r="C82" s="14">
        <v>3530</v>
      </c>
      <c r="D82" s="14">
        <v>6.07</v>
      </c>
      <c r="E82" s="14" t="s">
        <v>19</v>
      </c>
      <c r="F82" s="18" t="s">
        <v>23</v>
      </c>
    </row>
    <row r="83" spans="1:6" x14ac:dyDescent="0.25">
      <c r="A83" s="14" t="s">
        <v>22</v>
      </c>
      <c r="B83" s="14">
        <v>125</v>
      </c>
      <c r="C83" s="14">
        <v>3530</v>
      </c>
      <c r="D83" s="14">
        <v>10.91</v>
      </c>
      <c r="E83" s="14" t="s">
        <v>19</v>
      </c>
      <c r="F83" s="18" t="s">
        <v>23</v>
      </c>
    </row>
    <row r="84" spans="1:6" x14ac:dyDescent="0.25">
      <c r="A84" s="14" t="s">
        <v>22</v>
      </c>
      <c r="B84" s="14">
        <v>125</v>
      </c>
      <c r="C84" s="14">
        <v>3750</v>
      </c>
      <c r="D84" s="14">
        <v>17.190000000000001</v>
      </c>
      <c r="E84" s="14" t="s">
        <v>19</v>
      </c>
      <c r="F84" s="18" t="s">
        <v>23</v>
      </c>
    </row>
    <row r="85" spans="1:6" x14ac:dyDescent="0.25">
      <c r="A85" s="14" t="s">
        <v>22</v>
      </c>
      <c r="B85" s="14">
        <v>125</v>
      </c>
      <c r="C85" s="14">
        <v>3530</v>
      </c>
      <c r="D85" s="14">
        <v>10.91</v>
      </c>
      <c r="E85" s="14" t="s">
        <v>19</v>
      </c>
      <c r="F85" s="18" t="s">
        <v>23</v>
      </c>
    </row>
    <row r="86" spans="1:6" x14ac:dyDescent="0.25">
      <c r="A86" s="14" t="s">
        <v>22</v>
      </c>
      <c r="B86" s="14">
        <v>125</v>
      </c>
      <c r="C86" s="14">
        <v>3530</v>
      </c>
      <c r="D86" s="14">
        <v>10.77</v>
      </c>
      <c r="E86" s="14" t="s">
        <v>19</v>
      </c>
      <c r="F86" s="18" t="s">
        <v>23</v>
      </c>
    </row>
    <row r="87" spans="1:6" x14ac:dyDescent="0.25">
      <c r="A87" s="14" t="s">
        <v>22</v>
      </c>
      <c r="B87" s="14">
        <v>125</v>
      </c>
      <c r="C87" s="14">
        <v>3530</v>
      </c>
      <c r="D87" s="14">
        <v>11.67</v>
      </c>
      <c r="E87" s="14" t="s">
        <v>19</v>
      </c>
      <c r="F87" s="18" t="s">
        <v>23</v>
      </c>
    </row>
    <row r="88" spans="1:6" x14ac:dyDescent="0.25">
      <c r="A88" s="14" t="s">
        <v>22</v>
      </c>
      <c r="B88" s="14">
        <v>125</v>
      </c>
      <c r="C88" s="14">
        <v>3530</v>
      </c>
      <c r="D88" s="14">
        <v>10.68</v>
      </c>
      <c r="E88" s="14" t="s">
        <v>19</v>
      </c>
      <c r="F88" s="18" t="s">
        <v>23</v>
      </c>
    </row>
    <row r="89" spans="1:6" x14ac:dyDescent="0.25">
      <c r="A89" s="14" t="s">
        <v>22</v>
      </c>
      <c r="B89" s="14">
        <v>125</v>
      </c>
      <c r="C89" s="14">
        <v>3530</v>
      </c>
      <c r="D89" s="14">
        <v>10.8</v>
      </c>
      <c r="E89" s="14" t="s">
        <v>19</v>
      </c>
      <c r="F89" s="18" t="s">
        <v>23</v>
      </c>
    </row>
    <row r="90" spans="1:6" x14ac:dyDescent="0.25">
      <c r="A90" s="14" t="s">
        <v>22</v>
      </c>
      <c r="B90" s="14">
        <v>125</v>
      </c>
      <c r="C90" s="14">
        <v>3530</v>
      </c>
      <c r="D90" s="14">
        <v>24.27</v>
      </c>
      <c r="E90" s="14" t="s">
        <v>19</v>
      </c>
      <c r="F90" s="18" t="s">
        <v>23</v>
      </c>
    </row>
    <row r="91" spans="1:6" x14ac:dyDescent="0.25">
      <c r="A91" s="14" t="s">
        <v>22</v>
      </c>
      <c r="B91" s="14">
        <v>125</v>
      </c>
      <c r="C91" s="14">
        <v>3530</v>
      </c>
      <c r="D91" s="14">
        <v>21.59</v>
      </c>
      <c r="E91" s="14" t="s">
        <v>19</v>
      </c>
      <c r="F91" s="18" t="s">
        <v>23</v>
      </c>
    </row>
    <row r="92" spans="1:6" x14ac:dyDescent="0.25">
      <c r="A92" s="14" t="s">
        <v>22</v>
      </c>
      <c r="B92" s="14">
        <v>125</v>
      </c>
      <c r="C92" s="14">
        <v>3530</v>
      </c>
      <c r="D92" s="14">
        <v>12.27</v>
      </c>
      <c r="E92" s="14" t="s">
        <v>19</v>
      </c>
      <c r="F92" s="18" t="s">
        <v>23</v>
      </c>
    </row>
    <row r="93" spans="1:6" x14ac:dyDescent="0.25">
      <c r="A93" s="14" t="s">
        <v>22</v>
      </c>
      <c r="B93" s="14">
        <v>125</v>
      </c>
      <c r="C93" s="14">
        <v>3590</v>
      </c>
      <c r="D93" s="14">
        <v>16.329999999999998</v>
      </c>
      <c r="E93" s="14" t="s">
        <v>20</v>
      </c>
      <c r="F93" s="18" t="s">
        <v>23</v>
      </c>
    </row>
    <row r="94" spans="1:6" x14ac:dyDescent="0.25">
      <c r="A94" s="14" t="s">
        <v>22</v>
      </c>
      <c r="B94" s="14">
        <v>125</v>
      </c>
      <c r="C94" s="14">
        <v>3750</v>
      </c>
      <c r="D94" s="14">
        <v>17.190000000000001</v>
      </c>
      <c r="E94" s="14" t="s">
        <v>20</v>
      </c>
      <c r="F94" s="18" t="s">
        <v>23</v>
      </c>
    </row>
    <row r="95" spans="1:6" x14ac:dyDescent="0.25">
      <c r="A95" s="14" t="s">
        <v>22</v>
      </c>
      <c r="B95" s="14">
        <v>125</v>
      </c>
      <c r="C95" s="14">
        <v>3530</v>
      </c>
      <c r="D95" s="14">
        <v>8.89</v>
      </c>
      <c r="E95" s="14" t="s">
        <v>20</v>
      </c>
      <c r="F95" s="18" t="s">
        <v>23</v>
      </c>
    </row>
    <row r="96" spans="1:6" x14ac:dyDescent="0.25">
      <c r="A96" s="14" t="s">
        <v>22</v>
      </c>
      <c r="B96" s="14">
        <v>125</v>
      </c>
      <c r="C96" s="14">
        <v>3590</v>
      </c>
      <c r="D96" s="14">
        <v>10.029999999999999</v>
      </c>
      <c r="E96" s="14" t="s">
        <v>20</v>
      </c>
      <c r="F96" s="18" t="s">
        <v>23</v>
      </c>
    </row>
    <row r="97" spans="1:6" x14ac:dyDescent="0.25">
      <c r="A97" s="14" t="s">
        <v>22</v>
      </c>
      <c r="B97" s="14">
        <v>125</v>
      </c>
      <c r="C97" s="14">
        <v>3590</v>
      </c>
      <c r="D97" s="14">
        <v>4.67</v>
      </c>
      <c r="E97" s="14" t="s">
        <v>20</v>
      </c>
      <c r="F97" s="18" t="s">
        <v>23</v>
      </c>
    </row>
    <row r="98" spans="1:6" x14ac:dyDescent="0.25">
      <c r="A98" s="14" t="s">
        <v>22</v>
      </c>
      <c r="B98" s="14">
        <v>125</v>
      </c>
      <c r="C98" s="14">
        <v>3530</v>
      </c>
      <c r="D98" s="14">
        <v>4.84</v>
      </c>
      <c r="E98" s="14" t="s">
        <v>20</v>
      </c>
      <c r="F98" s="18" t="s">
        <v>23</v>
      </c>
    </row>
    <row r="99" spans="1:6" x14ac:dyDescent="0.25">
      <c r="A99" s="14" t="s">
        <v>22</v>
      </c>
      <c r="B99" s="14">
        <v>125</v>
      </c>
      <c r="C99" s="14">
        <v>3530</v>
      </c>
      <c r="D99" s="14">
        <v>8.17</v>
      </c>
      <c r="E99" s="14" t="s">
        <v>20</v>
      </c>
      <c r="F99" s="18" t="s">
        <v>23</v>
      </c>
    </row>
    <row r="100" spans="1:6" x14ac:dyDescent="0.25">
      <c r="A100" s="14" t="s">
        <v>22</v>
      </c>
      <c r="B100" s="14">
        <v>125</v>
      </c>
      <c r="C100" s="14">
        <v>3530</v>
      </c>
      <c r="D100" s="14">
        <v>8.17</v>
      </c>
      <c r="E100" s="14" t="s">
        <v>20</v>
      </c>
      <c r="F100" s="18" t="s">
        <v>23</v>
      </c>
    </row>
    <row r="101" spans="1:6" x14ac:dyDescent="0.25">
      <c r="A101" s="14" t="s">
        <v>22</v>
      </c>
      <c r="B101" s="14">
        <v>125</v>
      </c>
      <c r="C101" s="14">
        <v>3530</v>
      </c>
      <c r="D101" s="14">
        <v>13.22</v>
      </c>
      <c r="E101" s="14" t="s">
        <v>20</v>
      </c>
      <c r="F101" s="18" t="s">
        <v>23</v>
      </c>
    </row>
    <row r="102" spans="1:6" x14ac:dyDescent="0.25">
      <c r="A102" s="14" t="s">
        <v>22</v>
      </c>
      <c r="B102" s="14">
        <v>125</v>
      </c>
      <c r="C102" s="14">
        <v>3530</v>
      </c>
      <c r="D102" s="14">
        <v>6.07</v>
      </c>
      <c r="E102" s="14" t="s">
        <v>20</v>
      </c>
      <c r="F102" s="18" t="s">
        <v>23</v>
      </c>
    </row>
    <row r="103" spans="1:6" x14ac:dyDescent="0.25">
      <c r="A103" s="14" t="s">
        <v>22</v>
      </c>
      <c r="B103" s="14">
        <v>125</v>
      </c>
      <c r="C103" s="14">
        <v>3590</v>
      </c>
      <c r="D103" s="14">
        <v>11.09</v>
      </c>
      <c r="E103" s="14" t="s">
        <v>20</v>
      </c>
      <c r="F103" s="18" t="s">
        <v>23</v>
      </c>
    </row>
    <row r="104" spans="1:6" x14ac:dyDescent="0.25">
      <c r="A104" s="14" t="s">
        <v>22</v>
      </c>
      <c r="B104" s="14">
        <v>125</v>
      </c>
      <c r="C104" s="14">
        <v>3590</v>
      </c>
      <c r="D104" s="14">
        <v>14.27</v>
      </c>
      <c r="E104" s="14" t="s">
        <v>20</v>
      </c>
      <c r="F104" s="18" t="s">
        <v>23</v>
      </c>
    </row>
    <row r="105" spans="1:6" x14ac:dyDescent="0.25">
      <c r="A105" s="14" t="s">
        <v>22</v>
      </c>
      <c r="B105" s="14">
        <v>125</v>
      </c>
      <c r="C105" s="14">
        <v>3590</v>
      </c>
      <c r="D105" s="14">
        <v>16.329999999999998</v>
      </c>
      <c r="E105" s="14" t="s">
        <v>21</v>
      </c>
      <c r="F105" s="18" t="s">
        <v>23</v>
      </c>
    </row>
    <row r="106" spans="1:6" x14ac:dyDescent="0.25">
      <c r="A106" s="14" t="s">
        <v>22</v>
      </c>
      <c r="B106" s="14">
        <v>125</v>
      </c>
      <c r="C106" s="14">
        <v>3530</v>
      </c>
      <c r="D106" s="14">
        <v>8.83</v>
      </c>
      <c r="E106" s="14" t="s">
        <v>21</v>
      </c>
      <c r="F106" s="18" t="s">
        <v>23</v>
      </c>
    </row>
    <row r="107" spans="1:6" x14ac:dyDescent="0.25">
      <c r="A107" s="14" t="s">
        <v>22</v>
      </c>
      <c r="B107" s="14">
        <v>125</v>
      </c>
      <c r="C107" s="14">
        <v>3590</v>
      </c>
      <c r="D107" s="14">
        <v>10.029999999999999</v>
      </c>
      <c r="E107" s="14" t="s">
        <v>21</v>
      </c>
      <c r="F107" s="18" t="s">
        <v>23</v>
      </c>
    </row>
    <row r="108" spans="1:6" x14ac:dyDescent="0.25">
      <c r="A108" s="14" t="s">
        <v>22</v>
      </c>
      <c r="B108" s="14">
        <v>125</v>
      </c>
      <c r="C108" s="14">
        <v>3590</v>
      </c>
      <c r="D108" s="14">
        <v>4.67</v>
      </c>
      <c r="E108" s="14" t="s">
        <v>21</v>
      </c>
      <c r="F108" s="18" t="s">
        <v>23</v>
      </c>
    </row>
    <row r="109" spans="1:6" x14ac:dyDescent="0.25">
      <c r="A109" s="14" t="s">
        <v>22</v>
      </c>
      <c r="B109" s="14">
        <v>125</v>
      </c>
      <c r="C109" s="14">
        <v>3530</v>
      </c>
      <c r="D109" s="14">
        <v>4.84</v>
      </c>
      <c r="E109" s="14" t="s">
        <v>21</v>
      </c>
      <c r="F109" s="18" t="s">
        <v>23</v>
      </c>
    </row>
    <row r="110" spans="1:6" x14ac:dyDescent="0.25">
      <c r="A110" s="14" t="s">
        <v>22</v>
      </c>
      <c r="B110" s="14">
        <v>125</v>
      </c>
      <c r="C110" s="14">
        <v>3590</v>
      </c>
      <c r="D110" s="14">
        <v>11.09</v>
      </c>
      <c r="E110" s="14" t="s">
        <v>21</v>
      </c>
      <c r="F110" s="18" t="s">
        <v>23</v>
      </c>
    </row>
    <row r="111" spans="1:6" x14ac:dyDescent="0.25">
      <c r="A111" s="14" t="s">
        <v>22</v>
      </c>
      <c r="B111" s="14">
        <v>125</v>
      </c>
      <c r="C111" s="14">
        <v>3590</v>
      </c>
      <c r="D111" s="14">
        <v>7.36</v>
      </c>
      <c r="E111" s="14" t="s">
        <v>21</v>
      </c>
      <c r="F111" s="18" t="s">
        <v>23</v>
      </c>
    </row>
    <row r="112" spans="1:6" x14ac:dyDescent="0.25">
      <c r="A112" s="14" t="s">
        <v>22</v>
      </c>
      <c r="B112" s="14">
        <v>125</v>
      </c>
      <c r="C112" s="14">
        <v>3530</v>
      </c>
      <c r="D112" s="14">
        <v>1.08</v>
      </c>
      <c r="E112" s="14" t="s">
        <v>21</v>
      </c>
      <c r="F112" s="18" t="s">
        <v>23</v>
      </c>
    </row>
    <row r="113" spans="1:7" x14ac:dyDescent="0.25">
      <c r="A113" s="14" t="s">
        <v>22</v>
      </c>
      <c r="B113" s="14">
        <v>125</v>
      </c>
      <c r="C113" s="14">
        <v>3530</v>
      </c>
      <c r="D113" s="14">
        <v>13.22</v>
      </c>
      <c r="E113" s="14" t="s">
        <v>21</v>
      </c>
      <c r="F113" s="18" t="s">
        <v>23</v>
      </c>
    </row>
    <row r="114" spans="1:7" x14ac:dyDescent="0.25">
      <c r="A114" s="14" t="s">
        <v>22</v>
      </c>
      <c r="B114" s="14">
        <v>125</v>
      </c>
      <c r="C114" s="14">
        <v>3590</v>
      </c>
      <c r="D114" s="14">
        <v>7.86</v>
      </c>
      <c r="E114" s="14" t="s">
        <v>21</v>
      </c>
      <c r="F114" s="18" t="s">
        <v>23</v>
      </c>
    </row>
    <row r="115" spans="1:7" x14ac:dyDescent="0.25">
      <c r="A115" s="14" t="s">
        <v>22</v>
      </c>
      <c r="B115" s="14">
        <v>125</v>
      </c>
      <c r="C115" s="14">
        <v>3530</v>
      </c>
      <c r="D115" s="14">
        <v>6.07</v>
      </c>
      <c r="E115" s="14" t="s">
        <v>21</v>
      </c>
      <c r="F115" s="18" t="s">
        <v>23</v>
      </c>
    </row>
    <row r="116" spans="1:7" x14ac:dyDescent="0.25">
      <c r="A116" s="14" t="s">
        <v>22</v>
      </c>
      <c r="B116" s="14">
        <v>125</v>
      </c>
      <c r="C116" s="14">
        <v>3590</v>
      </c>
      <c r="D116" s="14">
        <v>16.46</v>
      </c>
      <c r="E116" s="14" t="s">
        <v>21</v>
      </c>
      <c r="F116" s="18" t="s">
        <v>23</v>
      </c>
    </row>
    <row r="117" spans="1:7" x14ac:dyDescent="0.25">
      <c r="A117" s="14" t="s">
        <v>22</v>
      </c>
      <c r="B117" s="14">
        <v>125</v>
      </c>
      <c r="C117" s="14">
        <v>3590</v>
      </c>
      <c r="D117" s="14">
        <v>11.09</v>
      </c>
      <c r="E117" s="14" t="s">
        <v>21</v>
      </c>
      <c r="F117" s="18" t="s">
        <v>23</v>
      </c>
      <c r="G117" s="23">
        <f>SUM(D43:D117)</f>
        <v>778.96000000000026</v>
      </c>
    </row>
    <row r="118" spans="1:7" x14ac:dyDescent="0.25">
      <c r="A118" s="3" t="s">
        <v>1</v>
      </c>
      <c r="B118" s="3" t="s">
        <v>2</v>
      </c>
      <c r="C118" s="3" t="s">
        <v>3</v>
      </c>
      <c r="D118" s="3" t="s">
        <v>4</v>
      </c>
      <c r="E118" s="3" t="s">
        <v>5</v>
      </c>
      <c r="F118" s="19" t="s">
        <v>6</v>
      </c>
    </row>
    <row r="119" spans="1:7" x14ac:dyDescent="0.25">
      <c r="A119" s="1" t="s">
        <v>0</v>
      </c>
      <c r="B119" s="1"/>
      <c r="C119" s="1"/>
      <c r="D119" s="1"/>
      <c r="E119" s="1"/>
      <c r="F119" s="20"/>
    </row>
    <row r="120" spans="1:7" x14ac:dyDescent="0.25">
      <c r="A120" s="3"/>
      <c r="B120" s="3"/>
      <c r="C120" s="3"/>
      <c r="D120" s="3"/>
      <c r="E120" s="3"/>
      <c r="F120" s="19"/>
    </row>
    <row r="122" spans="1:7" x14ac:dyDescent="0.25">
      <c r="A122" s="14" t="s">
        <v>26</v>
      </c>
      <c r="B122" s="14">
        <v>125</v>
      </c>
      <c r="C122" s="14">
        <v>3660</v>
      </c>
      <c r="D122" s="14">
        <v>20.39</v>
      </c>
      <c r="E122" s="14" t="s">
        <v>8</v>
      </c>
      <c r="F122" s="18" t="s">
        <v>29</v>
      </c>
    </row>
    <row r="123" spans="1:7" x14ac:dyDescent="0.25">
      <c r="A123" s="14" t="s">
        <v>26</v>
      </c>
      <c r="B123" s="14">
        <v>125</v>
      </c>
      <c r="C123" s="14">
        <v>3660</v>
      </c>
      <c r="D123" s="14">
        <v>7.4</v>
      </c>
      <c r="E123" s="14" t="s">
        <v>8</v>
      </c>
      <c r="F123" s="18" t="s">
        <v>29</v>
      </c>
    </row>
    <row r="124" spans="1:7" x14ac:dyDescent="0.25">
      <c r="A124" s="14" t="s">
        <v>26</v>
      </c>
      <c r="B124" s="14">
        <v>125</v>
      </c>
      <c r="C124" s="14">
        <v>3720</v>
      </c>
      <c r="D124" s="14">
        <v>10.9</v>
      </c>
      <c r="E124" s="14" t="s">
        <v>8</v>
      </c>
      <c r="F124" s="18" t="s">
        <v>29</v>
      </c>
    </row>
    <row r="125" spans="1:7" x14ac:dyDescent="0.25">
      <c r="A125" s="14" t="s">
        <v>26</v>
      </c>
      <c r="B125" s="14">
        <v>125</v>
      </c>
      <c r="C125" s="14">
        <v>3660</v>
      </c>
      <c r="D125" s="14">
        <v>4.24</v>
      </c>
      <c r="E125" s="14" t="s">
        <v>8</v>
      </c>
      <c r="F125" s="18" t="s">
        <v>29</v>
      </c>
    </row>
    <row r="126" spans="1:7" x14ac:dyDescent="0.25">
      <c r="A126" s="14" t="s">
        <v>26</v>
      </c>
      <c r="B126" s="14">
        <v>125</v>
      </c>
      <c r="C126" s="14">
        <v>3660</v>
      </c>
      <c r="D126" s="14">
        <v>6.56</v>
      </c>
      <c r="E126" s="14" t="s">
        <v>8</v>
      </c>
      <c r="F126" s="18" t="s">
        <v>29</v>
      </c>
    </row>
    <row r="127" spans="1:7" x14ac:dyDescent="0.25">
      <c r="A127" s="14" t="s">
        <v>26</v>
      </c>
      <c r="B127" s="14">
        <v>125</v>
      </c>
      <c r="C127" s="14">
        <v>3660</v>
      </c>
      <c r="D127" s="14">
        <v>3.79</v>
      </c>
      <c r="E127" s="14" t="s">
        <v>8</v>
      </c>
      <c r="F127" s="18" t="s">
        <v>29</v>
      </c>
    </row>
    <row r="128" spans="1:7" x14ac:dyDescent="0.25">
      <c r="A128" s="14" t="s">
        <v>26</v>
      </c>
      <c r="B128" s="14">
        <v>125</v>
      </c>
      <c r="C128" s="14">
        <v>3660</v>
      </c>
      <c r="D128" s="14">
        <v>4.28</v>
      </c>
      <c r="E128" s="14" t="s">
        <v>8</v>
      </c>
      <c r="F128" s="18" t="s">
        <v>29</v>
      </c>
    </row>
    <row r="129" spans="1:6" x14ac:dyDescent="0.25">
      <c r="A129" s="14" t="s">
        <v>26</v>
      </c>
      <c r="B129" s="14">
        <v>125</v>
      </c>
      <c r="C129" s="14">
        <v>3660</v>
      </c>
      <c r="D129" s="14">
        <v>3.6</v>
      </c>
      <c r="E129" s="14" t="s">
        <v>8</v>
      </c>
      <c r="F129" s="18" t="s">
        <v>29</v>
      </c>
    </row>
    <row r="130" spans="1:6" x14ac:dyDescent="0.25">
      <c r="A130" s="14" t="s">
        <v>26</v>
      </c>
      <c r="B130" s="14">
        <v>125</v>
      </c>
      <c r="C130" s="14">
        <v>3660</v>
      </c>
      <c r="D130" s="14">
        <v>6.36</v>
      </c>
      <c r="E130" s="14" t="s">
        <v>8</v>
      </c>
      <c r="F130" s="18" t="s">
        <v>29</v>
      </c>
    </row>
    <row r="131" spans="1:6" x14ac:dyDescent="0.25">
      <c r="A131" s="14" t="s">
        <v>26</v>
      </c>
      <c r="B131" s="14">
        <v>125</v>
      </c>
      <c r="C131" s="14">
        <v>3720</v>
      </c>
      <c r="D131" s="14">
        <v>6.05</v>
      </c>
      <c r="E131" s="14" t="s">
        <v>8</v>
      </c>
      <c r="F131" s="18" t="s">
        <v>29</v>
      </c>
    </row>
    <row r="132" spans="1:6" x14ac:dyDescent="0.25">
      <c r="A132" s="14" t="s">
        <v>26</v>
      </c>
      <c r="B132" s="14">
        <v>125</v>
      </c>
      <c r="C132" s="14">
        <v>3720</v>
      </c>
      <c r="D132" s="14">
        <v>8.94</v>
      </c>
      <c r="E132" s="14" t="s">
        <v>8</v>
      </c>
      <c r="F132" s="18" t="s">
        <v>29</v>
      </c>
    </row>
    <row r="133" spans="1:6" x14ac:dyDescent="0.25">
      <c r="A133" s="14" t="s">
        <v>26</v>
      </c>
      <c r="B133" s="14">
        <v>125</v>
      </c>
      <c r="C133" s="14">
        <v>3660</v>
      </c>
      <c r="D133" s="14">
        <v>6.4</v>
      </c>
      <c r="E133" s="14" t="s">
        <v>8</v>
      </c>
      <c r="F133" s="18" t="s">
        <v>29</v>
      </c>
    </row>
    <row r="134" spans="1:6" x14ac:dyDescent="0.25">
      <c r="A134" s="14" t="s">
        <v>26</v>
      </c>
      <c r="B134" s="14">
        <v>125</v>
      </c>
      <c r="C134" s="14">
        <v>3720</v>
      </c>
      <c r="D134" s="14">
        <v>3.51</v>
      </c>
      <c r="E134" s="14" t="s">
        <v>8</v>
      </c>
      <c r="F134" s="18" t="s">
        <v>29</v>
      </c>
    </row>
    <row r="135" spans="1:6" x14ac:dyDescent="0.25">
      <c r="A135" s="14" t="s">
        <v>26</v>
      </c>
      <c r="B135" s="14">
        <v>125</v>
      </c>
      <c r="C135" s="14">
        <v>3720</v>
      </c>
      <c r="D135" s="14">
        <v>12.98</v>
      </c>
      <c r="E135" s="14" t="s">
        <v>8</v>
      </c>
      <c r="F135" s="18" t="s">
        <v>29</v>
      </c>
    </row>
    <row r="136" spans="1:6" x14ac:dyDescent="0.25">
      <c r="A136" s="14" t="s">
        <v>26</v>
      </c>
      <c r="B136" s="14">
        <v>125</v>
      </c>
      <c r="C136" s="14">
        <v>3720</v>
      </c>
      <c r="D136" s="14">
        <v>2.23</v>
      </c>
      <c r="E136" s="14" t="s">
        <v>8</v>
      </c>
      <c r="F136" s="18" t="s">
        <v>29</v>
      </c>
    </row>
    <row r="137" spans="1:6" x14ac:dyDescent="0.25">
      <c r="A137" s="14" t="s">
        <v>26</v>
      </c>
      <c r="B137" s="14">
        <v>125</v>
      </c>
      <c r="C137" s="14">
        <v>3720</v>
      </c>
      <c r="D137" s="14">
        <v>9.15</v>
      </c>
      <c r="E137" s="14" t="s">
        <v>8</v>
      </c>
      <c r="F137" s="18" t="s">
        <v>29</v>
      </c>
    </row>
    <row r="138" spans="1:6" x14ac:dyDescent="0.25">
      <c r="A138" s="14" t="s">
        <v>26</v>
      </c>
      <c r="B138" s="14">
        <v>125</v>
      </c>
      <c r="C138" s="14">
        <v>3720</v>
      </c>
      <c r="D138" s="14">
        <v>6.46</v>
      </c>
      <c r="E138" s="14" t="s">
        <v>8</v>
      </c>
      <c r="F138" s="18" t="s">
        <v>29</v>
      </c>
    </row>
    <row r="139" spans="1:6" x14ac:dyDescent="0.25">
      <c r="A139" s="14" t="s">
        <v>26</v>
      </c>
      <c r="B139" s="14">
        <v>125</v>
      </c>
      <c r="C139" s="14">
        <v>3660</v>
      </c>
      <c r="D139" s="14">
        <v>4.84</v>
      </c>
      <c r="E139" s="14" t="s">
        <v>8</v>
      </c>
      <c r="F139" s="18" t="s">
        <v>29</v>
      </c>
    </row>
    <row r="140" spans="1:6" x14ac:dyDescent="0.25">
      <c r="A140" s="14" t="s">
        <v>26</v>
      </c>
      <c r="B140" s="14">
        <v>125</v>
      </c>
      <c r="C140" s="14">
        <v>3660</v>
      </c>
      <c r="D140" s="14">
        <v>2.63</v>
      </c>
      <c r="E140" s="14" t="s">
        <v>8</v>
      </c>
      <c r="F140" s="18" t="s">
        <v>29</v>
      </c>
    </row>
    <row r="141" spans="1:6" x14ac:dyDescent="0.25">
      <c r="A141" s="14" t="s">
        <v>26</v>
      </c>
      <c r="B141" s="14">
        <v>125</v>
      </c>
      <c r="C141" s="14">
        <v>3590</v>
      </c>
      <c r="D141" s="14">
        <v>3.76</v>
      </c>
      <c r="E141" s="14" t="s">
        <v>19</v>
      </c>
      <c r="F141" s="18" t="s">
        <v>29</v>
      </c>
    </row>
    <row r="142" spans="1:6" x14ac:dyDescent="0.25">
      <c r="A142" s="14" t="s">
        <v>26</v>
      </c>
      <c r="B142" s="14">
        <v>125</v>
      </c>
      <c r="C142" s="14">
        <v>3590</v>
      </c>
      <c r="D142" s="14">
        <v>19.010000000000002</v>
      </c>
      <c r="E142" s="14" t="s">
        <v>19</v>
      </c>
      <c r="F142" s="18" t="s">
        <v>29</v>
      </c>
    </row>
    <row r="143" spans="1:6" x14ac:dyDescent="0.25">
      <c r="A143" s="14" t="s">
        <v>26</v>
      </c>
      <c r="B143" s="14">
        <v>125</v>
      </c>
      <c r="C143" s="14">
        <v>3590</v>
      </c>
      <c r="D143" s="14">
        <v>13.25</v>
      </c>
      <c r="E143" s="14" t="s">
        <v>19</v>
      </c>
      <c r="F143" s="18" t="s">
        <v>29</v>
      </c>
    </row>
    <row r="144" spans="1:6" x14ac:dyDescent="0.25">
      <c r="A144" s="14" t="s">
        <v>26</v>
      </c>
      <c r="B144" s="14">
        <v>125</v>
      </c>
      <c r="C144" s="14">
        <v>3530</v>
      </c>
      <c r="D144" s="14">
        <v>21.41</v>
      </c>
      <c r="E144" s="14" t="s">
        <v>19</v>
      </c>
      <c r="F144" s="18" t="s">
        <v>29</v>
      </c>
    </row>
    <row r="145" spans="1:6" x14ac:dyDescent="0.25">
      <c r="A145" s="14" t="s">
        <v>26</v>
      </c>
      <c r="B145" s="14">
        <v>125</v>
      </c>
      <c r="C145" s="14">
        <v>3530</v>
      </c>
      <c r="D145" s="14">
        <v>17.670000000000002</v>
      </c>
      <c r="E145" s="14" t="s">
        <v>19</v>
      </c>
      <c r="F145" s="18" t="s">
        <v>29</v>
      </c>
    </row>
    <row r="146" spans="1:6" x14ac:dyDescent="0.25">
      <c r="A146" s="14" t="s">
        <v>26</v>
      </c>
      <c r="B146" s="14">
        <v>125</v>
      </c>
      <c r="C146" s="14">
        <v>3590</v>
      </c>
      <c r="D146" s="14">
        <v>38.950000000000003</v>
      </c>
      <c r="E146" s="14" t="s">
        <v>19</v>
      </c>
      <c r="F146" s="18" t="s">
        <v>29</v>
      </c>
    </row>
    <row r="147" spans="1:6" x14ac:dyDescent="0.25">
      <c r="A147" s="14" t="s">
        <v>26</v>
      </c>
      <c r="B147" s="14">
        <v>125</v>
      </c>
      <c r="C147" s="14">
        <v>3590</v>
      </c>
      <c r="D147" s="14">
        <v>5.77</v>
      </c>
      <c r="E147" s="14" t="s">
        <v>19</v>
      </c>
      <c r="F147" s="18" t="s">
        <v>29</v>
      </c>
    </row>
    <row r="148" spans="1:6" x14ac:dyDescent="0.25">
      <c r="A148" s="14" t="s">
        <v>26</v>
      </c>
      <c r="B148" s="14">
        <v>125</v>
      </c>
      <c r="C148" s="14">
        <v>3590</v>
      </c>
      <c r="D148" s="14">
        <v>8.1</v>
      </c>
      <c r="E148" s="14" t="s">
        <v>19</v>
      </c>
      <c r="F148" s="18" t="s">
        <v>29</v>
      </c>
    </row>
    <row r="149" spans="1:6" x14ac:dyDescent="0.25">
      <c r="A149" s="14" t="s">
        <v>26</v>
      </c>
      <c r="B149" s="14">
        <v>125</v>
      </c>
      <c r="C149" s="14">
        <v>3530</v>
      </c>
      <c r="D149" s="14">
        <v>6.53</v>
      </c>
      <c r="E149" s="14" t="s">
        <v>19</v>
      </c>
      <c r="F149" s="18" t="s">
        <v>29</v>
      </c>
    </row>
    <row r="150" spans="1:6" x14ac:dyDescent="0.25">
      <c r="A150" s="14" t="s">
        <v>26</v>
      </c>
      <c r="B150" s="14">
        <v>125</v>
      </c>
      <c r="C150" s="14">
        <v>3530</v>
      </c>
      <c r="D150" s="14">
        <v>1.76</v>
      </c>
      <c r="E150" s="14" t="s">
        <v>19</v>
      </c>
      <c r="F150" s="18" t="s">
        <v>29</v>
      </c>
    </row>
    <row r="151" spans="1:6" x14ac:dyDescent="0.25">
      <c r="A151" s="14" t="s">
        <v>26</v>
      </c>
      <c r="B151" s="14">
        <v>125</v>
      </c>
      <c r="C151" s="14">
        <v>3590</v>
      </c>
      <c r="D151" s="14">
        <v>3.52</v>
      </c>
      <c r="E151" s="14" t="s">
        <v>19</v>
      </c>
      <c r="F151" s="18" t="s">
        <v>29</v>
      </c>
    </row>
    <row r="152" spans="1:6" x14ac:dyDescent="0.25">
      <c r="A152" s="14" t="s">
        <v>26</v>
      </c>
      <c r="B152" s="14">
        <v>125</v>
      </c>
      <c r="C152" s="14">
        <v>3530</v>
      </c>
      <c r="D152" s="14">
        <v>4.57</v>
      </c>
      <c r="E152" s="14" t="s">
        <v>19</v>
      </c>
      <c r="F152" s="18" t="s">
        <v>29</v>
      </c>
    </row>
    <row r="153" spans="1:6" x14ac:dyDescent="0.25">
      <c r="A153" s="14" t="s">
        <v>26</v>
      </c>
      <c r="B153" s="14">
        <v>125</v>
      </c>
      <c r="C153" s="14">
        <v>3590</v>
      </c>
      <c r="D153" s="14">
        <v>6.62</v>
      </c>
      <c r="E153" s="14" t="s">
        <v>19</v>
      </c>
      <c r="F153" s="18" t="s">
        <v>29</v>
      </c>
    </row>
    <row r="154" spans="1:6" x14ac:dyDescent="0.25">
      <c r="A154" s="14" t="s">
        <v>26</v>
      </c>
      <c r="B154" s="14">
        <v>125</v>
      </c>
      <c r="C154" s="14">
        <v>3590</v>
      </c>
      <c r="D154" s="14">
        <v>8.76</v>
      </c>
      <c r="E154" s="14" t="s">
        <v>19</v>
      </c>
      <c r="F154" s="18" t="s">
        <v>29</v>
      </c>
    </row>
    <row r="155" spans="1:6" x14ac:dyDescent="0.25">
      <c r="A155" s="14" t="s">
        <v>26</v>
      </c>
      <c r="B155" s="14">
        <v>125</v>
      </c>
      <c r="C155" s="14">
        <v>3530</v>
      </c>
      <c r="D155" s="14">
        <v>9.9700000000000006</v>
      </c>
      <c r="E155" s="14" t="s">
        <v>19</v>
      </c>
      <c r="F155" s="18" t="s">
        <v>29</v>
      </c>
    </row>
    <row r="156" spans="1:6" x14ac:dyDescent="0.25">
      <c r="A156" s="14" t="s">
        <v>26</v>
      </c>
      <c r="B156" s="14">
        <v>125</v>
      </c>
      <c r="C156" s="14">
        <v>3590</v>
      </c>
      <c r="D156" s="14">
        <v>22.37</v>
      </c>
      <c r="E156" s="14" t="s">
        <v>19</v>
      </c>
      <c r="F156" s="18" t="s">
        <v>29</v>
      </c>
    </row>
    <row r="157" spans="1:6" x14ac:dyDescent="0.25">
      <c r="A157" s="14" t="s">
        <v>26</v>
      </c>
      <c r="B157" s="14">
        <v>125</v>
      </c>
      <c r="C157" s="14">
        <v>3590</v>
      </c>
      <c r="D157" s="14">
        <v>19.46</v>
      </c>
      <c r="E157" s="14" t="s">
        <v>20</v>
      </c>
      <c r="F157" s="18" t="s">
        <v>29</v>
      </c>
    </row>
    <row r="158" spans="1:6" x14ac:dyDescent="0.25">
      <c r="A158" s="14" t="s">
        <v>26</v>
      </c>
      <c r="B158" s="14">
        <v>125</v>
      </c>
      <c r="C158" s="14">
        <v>3530</v>
      </c>
      <c r="D158" s="14">
        <v>2.99</v>
      </c>
      <c r="E158" s="14" t="s">
        <v>20</v>
      </c>
      <c r="F158" s="18" t="s">
        <v>29</v>
      </c>
    </row>
    <row r="159" spans="1:6" x14ac:dyDescent="0.25">
      <c r="A159" s="14" t="s">
        <v>26</v>
      </c>
      <c r="B159" s="14">
        <v>125</v>
      </c>
      <c r="C159" s="14">
        <v>3590</v>
      </c>
      <c r="D159" s="14">
        <v>5.77</v>
      </c>
      <c r="E159" s="14" t="s">
        <v>20</v>
      </c>
      <c r="F159" s="18" t="s">
        <v>29</v>
      </c>
    </row>
    <row r="160" spans="1:6" x14ac:dyDescent="0.25">
      <c r="A160" s="14" t="s">
        <v>26</v>
      </c>
      <c r="B160" s="14">
        <v>125</v>
      </c>
      <c r="C160" s="14">
        <v>3590</v>
      </c>
      <c r="D160" s="14">
        <v>5.37</v>
      </c>
      <c r="E160" s="14" t="s">
        <v>20</v>
      </c>
      <c r="F160" s="18" t="s">
        <v>29</v>
      </c>
    </row>
    <row r="161" spans="1:7" x14ac:dyDescent="0.25">
      <c r="A161" s="14" t="s">
        <v>26</v>
      </c>
      <c r="B161" s="14">
        <v>125</v>
      </c>
      <c r="C161" s="14">
        <v>3590</v>
      </c>
      <c r="D161" s="14">
        <v>3.07</v>
      </c>
      <c r="E161" s="14" t="s">
        <v>20</v>
      </c>
      <c r="F161" s="18" t="s">
        <v>29</v>
      </c>
    </row>
    <row r="162" spans="1:7" x14ac:dyDescent="0.25">
      <c r="A162" s="14" t="s">
        <v>26</v>
      </c>
      <c r="B162" s="14">
        <v>125</v>
      </c>
      <c r="C162" s="14">
        <v>3590</v>
      </c>
      <c r="D162" s="14">
        <v>3.31</v>
      </c>
      <c r="E162" s="14" t="s">
        <v>20</v>
      </c>
      <c r="F162" s="18" t="s">
        <v>29</v>
      </c>
    </row>
    <row r="163" spans="1:7" x14ac:dyDescent="0.25">
      <c r="A163" s="14" t="s">
        <v>26</v>
      </c>
      <c r="B163" s="14">
        <v>125</v>
      </c>
      <c r="C163" s="14">
        <v>3590</v>
      </c>
      <c r="D163" s="14">
        <v>8.76</v>
      </c>
      <c r="E163" s="14" t="s">
        <v>20</v>
      </c>
      <c r="F163" s="18" t="s">
        <v>29</v>
      </c>
    </row>
    <row r="164" spans="1:7" x14ac:dyDescent="0.25">
      <c r="A164" s="14" t="s">
        <v>26</v>
      </c>
      <c r="B164" s="14">
        <v>125</v>
      </c>
      <c r="C164" s="14">
        <v>3590</v>
      </c>
      <c r="D164" s="14">
        <v>6.62</v>
      </c>
      <c r="E164" s="14" t="s">
        <v>20</v>
      </c>
      <c r="F164" s="18" t="s">
        <v>29</v>
      </c>
    </row>
    <row r="165" spans="1:7" x14ac:dyDescent="0.25">
      <c r="A165" s="14" t="s">
        <v>26</v>
      </c>
      <c r="B165" s="14">
        <v>125</v>
      </c>
      <c r="C165" s="14">
        <v>3530</v>
      </c>
      <c r="D165" s="14">
        <v>4.5599999999999996</v>
      </c>
      <c r="E165" s="14" t="s">
        <v>20</v>
      </c>
      <c r="F165" s="18" t="s">
        <v>29</v>
      </c>
    </row>
    <row r="166" spans="1:7" x14ac:dyDescent="0.25">
      <c r="A166" s="14" t="s">
        <v>26</v>
      </c>
      <c r="B166" s="14">
        <v>125</v>
      </c>
      <c r="C166" s="14">
        <v>3590</v>
      </c>
      <c r="D166" s="14">
        <v>2.86</v>
      </c>
      <c r="E166" s="14" t="s">
        <v>21</v>
      </c>
      <c r="F166" s="18" t="s">
        <v>29</v>
      </c>
    </row>
    <row r="167" spans="1:7" x14ac:dyDescent="0.25">
      <c r="A167" s="14" t="s">
        <v>26</v>
      </c>
      <c r="B167" s="14">
        <v>125</v>
      </c>
      <c r="C167" s="14">
        <v>3590</v>
      </c>
      <c r="D167" s="14">
        <v>19.46</v>
      </c>
      <c r="E167" s="14" t="s">
        <v>21</v>
      </c>
      <c r="F167" s="18" t="s">
        <v>29</v>
      </c>
    </row>
    <row r="168" spans="1:7" x14ac:dyDescent="0.25">
      <c r="A168" s="14" t="s">
        <v>26</v>
      </c>
      <c r="B168" s="14">
        <v>125</v>
      </c>
      <c r="C168" s="14">
        <v>3590</v>
      </c>
      <c r="D168" s="14">
        <v>5.77</v>
      </c>
      <c r="E168" s="14" t="s">
        <v>21</v>
      </c>
      <c r="F168" s="18" t="s">
        <v>29</v>
      </c>
    </row>
    <row r="169" spans="1:7" x14ac:dyDescent="0.25">
      <c r="A169" s="14" t="s">
        <v>26</v>
      </c>
      <c r="B169" s="14">
        <v>125</v>
      </c>
      <c r="C169" s="14">
        <v>3590</v>
      </c>
      <c r="D169" s="14">
        <v>8.5500000000000007</v>
      </c>
      <c r="E169" s="14" t="s">
        <v>21</v>
      </c>
      <c r="F169" s="18" t="s">
        <v>29</v>
      </c>
    </row>
    <row r="170" spans="1:7" x14ac:dyDescent="0.25">
      <c r="A170" s="14" t="s">
        <v>26</v>
      </c>
      <c r="B170" s="14">
        <v>125</v>
      </c>
      <c r="C170" s="14">
        <v>3590</v>
      </c>
      <c r="D170" s="14">
        <v>6.23</v>
      </c>
      <c r="E170" s="14" t="s">
        <v>21</v>
      </c>
      <c r="F170" s="18" t="s">
        <v>29</v>
      </c>
    </row>
    <row r="171" spans="1:7" x14ac:dyDescent="0.25">
      <c r="A171" s="14" t="s">
        <v>26</v>
      </c>
      <c r="B171" s="14">
        <v>125</v>
      </c>
      <c r="C171" s="14">
        <v>3590</v>
      </c>
      <c r="D171" s="14">
        <v>3.07</v>
      </c>
      <c r="E171" s="14" t="s">
        <v>21</v>
      </c>
      <c r="F171" s="18" t="s">
        <v>29</v>
      </c>
    </row>
    <row r="172" spans="1:7" x14ac:dyDescent="0.25">
      <c r="A172" s="14" t="s">
        <v>26</v>
      </c>
      <c r="B172" s="14">
        <v>125</v>
      </c>
      <c r="C172" s="14">
        <v>3590</v>
      </c>
      <c r="D172" s="14">
        <v>6.62</v>
      </c>
      <c r="E172" s="14" t="s">
        <v>21</v>
      </c>
      <c r="F172" s="18" t="s">
        <v>29</v>
      </c>
    </row>
    <row r="173" spans="1:7" x14ac:dyDescent="0.25">
      <c r="A173" s="14" t="s">
        <v>26</v>
      </c>
      <c r="B173" s="14">
        <v>125</v>
      </c>
      <c r="C173" s="14">
        <v>3590</v>
      </c>
      <c r="D173" s="14">
        <v>8.76</v>
      </c>
      <c r="E173" s="14" t="s">
        <v>21</v>
      </c>
      <c r="F173" s="18" t="s">
        <v>29</v>
      </c>
    </row>
    <row r="174" spans="1:7" x14ac:dyDescent="0.25">
      <c r="A174" s="14" t="s">
        <v>26</v>
      </c>
      <c r="B174" s="14">
        <v>125</v>
      </c>
      <c r="C174" s="14">
        <v>3530</v>
      </c>
      <c r="D174" s="14">
        <v>4.57</v>
      </c>
      <c r="E174" s="14" t="s">
        <v>21</v>
      </c>
      <c r="F174" s="18" t="s">
        <v>29</v>
      </c>
      <c r="G174" s="14">
        <f>SUM(D122:D174)</f>
        <v>448.52999999999992</v>
      </c>
    </row>
    <row r="175" spans="1:7" x14ac:dyDescent="0.25">
      <c r="A175" s="9" t="s">
        <v>26</v>
      </c>
      <c r="B175" s="9">
        <v>125</v>
      </c>
      <c r="C175" s="9">
        <v>3660</v>
      </c>
      <c r="D175" s="9">
        <v>13.35</v>
      </c>
      <c r="E175" s="9" t="s">
        <v>8</v>
      </c>
      <c r="F175" s="21" t="s">
        <v>28</v>
      </c>
    </row>
    <row r="176" spans="1:7" x14ac:dyDescent="0.25">
      <c r="A176" s="9" t="s">
        <v>26</v>
      </c>
      <c r="B176" s="9">
        <v>125</v>
      </c>
      <c r="C176" s="9">
        <v>3530</v>
      </c>
      <c r="D176" s="9">
        <v>12.09</v>
      </c>
      <c r="E176" s="9" t="s">
        <v>8</v>
      </c>
      <c r="F176" s="21" t="s">
        <v>28</v>
      </c>
    </row>
    <row r="177" spans="1:6" x14ac:dyDescent="0.25">
      <c r="A177" s="9" t="s">
        <v>26</v>
      </c>
      <c r="B177" s="9">
        <v>125</v>
      </c>
      <c r="C177" s="9">
        <v>3590</v>
      </c>
      <c r="D177" s="9">
        <v>11.95</v>
      </c>
      <c r="E177" s="9" t="s">
        <v>8</v>
      </c>
      <c r="F177" s="21" t="s">
        <v>28</v>
      </c>
    </row>
    <row r="178" spans="1:6" x14ac:dyDescent="0.25">
      <c r="A178" s="9" t="s">
        <v>26</v>
      </c>
      <c r="B178" s="9">
        <v>125</v>
      </c>
      <c r="C178" s="9">
        <v>3660</v>
      </c>
      <c r="D178" s="9">
        <v>10.52</v>
      </c>
      <c r="E178" s="9" t="s">
        <v>8</v>
      </c>
      <c r="F178" s="21" t="s">
        <v>28</v>
      </c>
    </row>
    <row r="179" spans="1:6" x14ac:dyDescent="0.25">
      <c r="A179" s="9" t="s">
        <v>26</v>
      </c>
      <c r="B179" s="9">
        <v>125</v>
      </c>
      <c r="C179" s="9">
        <v>3720</v>
      </c>
      <c r="D179" s="9">
        <v>17.05</v>
      </c>
      <c r="E179" s="9" t="s">
        <v>8</v>
      </c>
      <c r="F179" s="21" t="s">
        <v>28</v>
      </c>
    </row>
    <row r="180" spans="1:6" x14ac:dyDescent="0.25">
      <c r="A180" s="9" t="s">
        <v>26</v>
      </c>
      <c r="B180" s="9">
        <v>125</v>
      </c>
      <c r="C180" s="9">
        <v>3430</v>
      </c>
      <c r="D180" s="9">
        <v>15.43</v>
      </c>
      <c r="E180" s="9" t="s">
        <v>8</v>
      </c>
      <c r="F180" s="21" t="s">
        <v>28</v>
      </c>
    </row>
    <row r="181" spans="1:6" x14ac:dyDescent="0.25">
      <c r="A181" s="9" t="s">
        <v>26</v>
      </c>
      <c r="B181" s="9">
        <v>125</v>
      </c>
      <c r="C181" s="9">
        <v>3660</v>
      </c>
      <c r="D181" s="9">
        <v>8.94</v>
      </c>
      <c r="E181" s="9" t="s">
        <v>8</v>
      </c>
      <c r="F181" s="21" t="s">
        <v>28</v>
      </c>
    </row>
    <row r="182" spans="1:6" x14ac:dyDescent="0.25">
      <c r="A182" s="9" t="s">
        <v>26</v>
      </c>
      <c r="B182" s="9">
        <v>125</v>
      </c>
      <c r="C182" s="9">
        <v>3590</v>
      </c>
      <c r="D182" s="9">
        <v>12.5</v>
      </c>
      <c r="E182" s="9" t="s">
        <v>8</v>
      </c>
      <c r="F182" s="21" t="s">
        <v>28</v>
      </c>
    </row>
    <row r="183" spans="1:6" x14ac:dyDescent="0.25">
      <c r="A183" s="9" t="s">
        <v>26</v>
      </c>
      <c r="B183" s="9">
        <v>125</v>
      </c>
      <c r="C183" s="9">
        <v>3300</v>
      </c>
      <c r="D183" s="9">
        <v>14.7</v>
      </c>
      <c r="E183" s="9" t="s">
        <v>19</v>
      </c>
      <c r="F183" s="21" t="s">
        <v>28</v>
      </c>
    </row>
    <row r="184" spans="1:6" x14ac:dyDescent="0.25">
      <c r="A184" s="9" t="s">
        <v>26</v>
      </c>
      <c r="B184" s="9">
        <v>125</v>
      </c>
      <c r="C184" s="9">
        <v>3590</v>
      </c>
      <c r="D184" s="9">
        <v>15.48</v>
      </c>
      <c r="E184" s="9" t="s">
        <v>19</v>
      </c>
      <c r="F184" s="21" t="s">
        <v>28</v>
      </c>
    </row>
    <row r="185" spans="1:6" x14ac:dyDescent="0.25">
      <c r="A185" s="9" t="s">
        <v>26</v>
      </c>
      <c r="B185" s="9">
        <v>125</v>
      </c>
      <c r="C185" s="9">
        <v>3530</v>
      </c>
      <c r="D185" s="9">
        <v>19.03</v>
      </c>
      <c r="E185" s="9" t="s">
        <v>19</v>
      </c>
      <c r="F185" s="21" t="s">
        <v>28</v>
      </c>
    </row>
    <row r="186" spans="1:6" x14ac:dyDescent="0.25">
      <c r="A186" s="9" t="s">
        <v>26</v>
      </c>
      <c r="B186" s="9">
        <v>125</v>
      </c>
      <c r="C186" s="9">
        <v>3530</v>
      </c>
      <c r="D186" s="9">
        <v>16.98</v>
      </c>
      <c r="E186" s="9" t="s">
        <v>19</v>
      </c>
      <c r="F186" s="21" t="s">
        <v>28</v>
      </c>
    </row>
    <row r="187" spans="1:6" x14ac:dyDescent="0.25">
      <c r="A187" s="9" t="s">
        <v>26</v>
      </c>
      <c r="B187" s="9">
        <v>125</v>
      </c>
      <c r="C187" s="9">
        <v>3530</v>
      </c>
      <c r="D187" s="9">
        <v>16.98</v>
      </c>
      <c r="E187" s="9" t="s">
        <v>19</v>
      </c>
      <c r="F187" s="21" t="s">
        <v>28</v>
      </c>
    </row>
    <row r="188" spans="1:6" x14ac:dyDescent="0.25">
      <c r="A188" s="9" t="s">
        <v>26</v>
      </c>
      <c r="B188" s="9">
        <v>125</v>
      </c>
      <c r="C188" s="9">
        <v>3530</v>
      </c>
      <c r="D188" s="9">
        <v>20.07</v>
      </c>
      <c r="E188" s="9" t="s">
        <v>19</v>
      </c>
      <c r="F188" s="21" t="s">
        <v>28</v>
      </c>
    </row>
    <row r="189" spans="1:6" x14ac:dyDescent="0.25">
      <c r="A189" s="9" t="s">
        <v>26</v>
      </c>
      <c r="B189" s="9">
        <v>125</v>
      </c>
      <c r="C189" s="9">
        <v>3530</v>
      </c>
      <c r="D189" s="9">
        <v>15.57</v>
      </c>
      <c r="E189" s="9" t="s">
        <v>19</v>
      </c>
      <c r="F189" s="21" t="s">
        <v>28</v>
      </c>
    </row>
    <row r="190" spans="1:6" x14ac:dyDescent="0.25">
      <c r="A190" s="9" t="s">
        <v>26</v>
      </c>
      <c r="B190" s="9">
        <v>125</v>
      </c>
      <c r="C190" s="9">
        <v>3530</v>
      </c>
      <c r="D190" s="9">
        <v>20.51</v>
      </c>
      <c r="E190" s="9" t="s">
        <v>19</v>
      </c>
      <c r="F190" s="21" t="s">
        <v>28</v>
      </c>
    </row>
    <row r="191" spans="1:6" x14ac:dyDescent="0.25">
      <c r="A191" s="9" t="s">
        <v>26</v>
      </c>
      <c r="B191" s="9">
        <v>125</v>
      </c>
      <c r="C191" s="9">
        <v>3530</v>
      </c>
      <c r="D191" s="9">
        <v>20.07</v>
      </c>
      <c r="E191" s="9" t="s">
        <v>19</v>
      </c>
      <c r="F191" s="21" t="s">
        <v>28</v>
      </c>
    </row>
    <row r="192" spans="1:6" x14ac:dyDescent="0.25">
      <c r="A192" s="9" t="s">
        <v>26</v>
      </c>
      <c r="B192" s="9">
        <v>125</v>
      </c>
      <c r="C192" s="9">
        <v>3300</v>
      </c>
      <c r="D192" s="9">
        <v>14.7</v>
      </c>
      <c r="E192" s="9" t="s">
        <v>20</v>
      </c>
      <c r="F192" s="21" t="s">
        <v>28</v>
      </c>
    </row>
    <row r="193" spans="1:7" x14ac:dyDescent="0.25">
      <c r="A193" s="9" t="s">
        <v>26</v>
      </c>
      <c r="B193" s="9">
        <v>125</v>
      </c>
      <c r="C193" s="9">
        <v>3590</v>
      </c>
      <c r="D193" s="9">
        <v>15.9</v>
      </c>
      <c r="E193" s="9" t="s">
        <v>20</v>
      </c>
      <c r="F193" s="21" t="s">
        <v>28</v>
      </c>
    </row>
    <row r="194" spans="1:7" x14ac:dyDescent="0.25">
      <c r="A194" s="9" t="s">
        <v>26</v>
      </c>
      <c r="B194" s="9">
        <v>125</v>
      </c>
      <c r="C194" s="9">
        <v>3300</v>
      </c>
      <c r="D194" s="9">
        <v>14.7</v>
      </c>
      <c r="E194" s="9" t="s">
        <v>21</v>
      </c>
      <c r="F194" s="21" t="s">
        <v>28</v>
      </c>
      <c r="G194" s="9">
        <f>SUM(D175:D194)</f>
        <v>306.51999999999992</v>
      </c>
    </row>
    <row r="195" spans="1:7" x14ac:dyDescent="0.25">
      <c r="A195" s="11" t="s">
        <v>26</v>
      </c>
      <c r="B195" s="11">
        <v>125</v>
      </c>
      <c r="C195" s="11">
        <v>3660</v>
      </c>
      <c r="D195" s="11">
        <v>9.4600000000000009</v>
      </c>
      <c r="E195" s="11" t="s">
        <v>8</v>
      </c>
      <c r="F195" s="16" t="s">
        <v>27</v>
      </c>
    </row>
    <row r="196" spans="1:7" x14ac:dyDescent="0.25">
      <c r="A196" s="11" t="s">
        <v>26</v>
      </c>
      <c r="B196" s="11">
        <v>125</v>
      </c>
      <c r="C196" s="11">
        <v>3590</v>
      </c>
      <c r="D196" s="11">
        <v>1.49</v>
      </c>
      <c r="E196" s="11" t="s">
        <v>8</v>
      </c>
      <c r="F196" s="16" t="s">
        <v>27</v>
      </c>
    </row>
    <row r="197" spans="1:7" x14ac:dyDescent="0.25">
      <c r="A197" s="11" t="s">
        <v>26</v>
      </c>
      <c r="B197" s="11">
        <v>125</v>
      </c>
      <c r="C197" s="11">
        <v>3660</v>
      </c>
      <c r="D197" s="11">
        <v>1.1000000000000001</v>
      </c>
      <c r="E197" s="11" t="s">
        <v>8</v>
      </c>
      <c r="F197" s="16" t="s">
        <v>27</v>
      </c>
    </row>
    <row r="198" spans="1:7" x14ac:dyDescent="0.25">
      <c r="A198" s="11" t="s">
        <v>26</v>
      </c>
      <c r="B198" s="11">
        <v>125</v>
      </c>
      <c r="C198" s="11">
        <v>3660</v>
      </c>
      <c r="D198" s="11">
        <v>13.1</v>
      </c>
      <c r="E198" s="11" t="s">
        <v>8</v>
      </c>
      <c r="F198" s="16" t="s">
        <v>27</v>
      </c>
    </row>
    <row r="199" spans="1:7" x14ac:dyDescent="0.25">
      <c r="A199" s="11" t="s">
        <v>26</v>
      </c>
      <c r="B199" s="11">
        <v>125</v>
      </c>
      <c r="C199" s="11">
        <v>3590</v>
      </c>
      <c r="D199" s="11">
        <v>19.48</v>
      </c>
      <c r="E199" s="11" t="s">
        <v>8</v>
      </c>
      <c r="F199" s="16" t="s">
        <v>27</v>
      </c>
    </row>
    <row r="200" spans="1:7" x14ac:dyDescent="0.25">
      <c r="A200" s="11" t="s">
        <v>26</v>
      </c>
      <c r="B200" s="11">
        <v>125</v>
      </c>
      <c r="C200" s="11">
        <v>3660</v>
      </c>
      <c r="D200" s="11">
        <v>8.42</v>
      </c>
      <c r="E200" s="11" t="s">
        <v>8</v>
      </c>
      <c r="F200" s="16" t="s">
        <v>27</v>
      </c>
    </row>
    <row r="201" spans="1:7" x14ac:dyDescent="0.25">
      <c r="A201" s="11" t="s">
        <v>26</v>
      </c>
      <c r="B201" s="11">
        <v>125</v>
      </c>
      <c r="C201" s="11">
        <v>3660</v>
      </c>
      <c r="D201" s="11">
        <v>3.92</v>
      </c>
      <c r="E201" s="11" t="s">
        <v>8</v>
      </c>
      <c r="F201" s="16" t="s">
        <v>27</v>
      </c>
    </row>
    <row r="202" spans="1:7" x14ac:dyDescent="0.25">
      <c r="A202" s="11" t="s">
        <v>26</v>
      </c>
      <c r="B202" s="11">
        <v>125</v>
      </c>
      <c r="C202" s="11">
        <v>3660</v>
      </c>
      <c r="D202" s="11">
        <v>10.17</v>
      </c>
      <c r="E202" s="11" t="s">
        <v>8</v>
      </c>
      <c r="F202" s="16" t="s">
        <v>27</v>
      </c>
    </row>
    <row r="203" spans="1:7" x14ac:dyDescent="0.25">
      <c r="A203" s="11" t="s">
        <v>26</v>
      </c>
      <c r="B203" s="11">
        <v>125</v>
      </c>
      <c r="C203" s="11">
        <v>3660</v>
      </c>
      <c r="D203" s="11">
        <v>15.1</v>
      </c>
      <c r="E203" s="11" t="s">
        <v>8</v>
      </c>
      <c r="F203" s="16" t="s">
        <v>27</v>
      </c>
    </row>
    <row r="204" spans="1:7" x14ac:dyDescent="0.25">
      <c r="A204" s="11" t="s">
        <v>26</v>
      </c>
      <c r="B204" s="11">
        <v>125</v>
      </c>
      <c r="C204" s="11">
        <v>3660</v>
      </c>
      <c r="D204" s="11">
        <v>20.5</v>
      </c>
      <c r="E204" s="11" t="s">
        <v>8</v>
      </c>
      <c r="F204" s="16" t="s">
        <v>27</v>
      </c>
    </row>
    <row r="205" spans="1:7" x14ac:dyDescent="0.25">
      <c r="A205" s="11" t="s">
        <v>26</v>
      </c>
      <c r="B205" s="11">
        <v>125</v>
      </c>
      <c r="C205" s="11">
        <v>3720</v>
      </c>
      <c r="D205" s="11">
        <v>34.520000000000003</v>
      </c>
      <c r="E205" s="11" t="s">
        <v>8</v>
      </c>
      <c r="F205" s="16" t="s">
        <v>27</v>
      </c>
    </row>
    <row r="206" spans="1:7" x14ac:dyDescent="0.25">
      <c r="A206" s="11" t="s">
        <v>26</v>
      </c>
      <c r="B206" s="11">
        <v>125</v>
      </c>
      <c r="C206" s="11">
        <v>3660</v>
      </c>
      <c r="D206" s="11">
        <v>8.91</v>
      </c>
      <c r="E206" s="11" t="s">
        <v>8</v>
      </c>
      <c r="F206" s="16" t="s">
        <v>27</v>
      </c>
    </row>
    <row r="207" spans="1:7" x14ac:dyDescent="0.25">
      <c r="A207" s="11" t="s">
        <v>26</v>
      </c>
      <c r="B207" s="11">
        <v>125</v>
      </c>
      <c r="C207" s="11">
        <v>3660</v>
      </c>
      <c r="D207" s="11">
        <v>21.39</v>
      </c>
      <c r="E207" s="11" t="s">
        <v>8</v>
      </c>
      <c r="F207" s="16" t="s">
        <v>27</v>
      </c>
    </row>
    <row r="208" spans="1:7" x14ac:dyDescent="0.25">
      <c r="A208" s="11" t="s">
        <v>26</v>
      </c>
      <c r="B208" s="11">
        <v>125</v>
      </c>
      <c r="C208" s="11">
        <v>3660</v>
      </c>
      <c r="D208" s="11">
        <v>21.39</v>
      </c>
      <c r="E208" s="11" t="s">
        <v>8</v>
      </c>
      <c r="F208" s="16" t="s">
        <v>27</v>
      </c>
    </row>
    <row r="209" spans="1:6" x14ac:dyDescent="0.25">
      <c r="A209" s="11" t="s">
        <v>26</v>
      </c>
      <c r="B209" s="11">
        <v>125</v>
      </c>
      <c r="C209" s="11">
        <v>3660</v>
      </c>
      <c r="D209" s="11">
        <v>10.06</v>
      </c>
      <c r="E209" s="11" t="s">
        <v>8</v>
      </c>
      <c r="F209" s="16" t="s">
        <v>27</v>
      </c>
    </row>
    <row r="210" spans="1:6" x14ac:dyDescent="0.25">
      <c r="A210" s="11" t="s">
        <v>26</v>
      </c>
      <c r="B210" s="11">
        <v>125</v>
      </c>
      <c r="C210" s="11">
        <v>3660</v>
      </c>
      <c r="D210" s="11">
        <v>7.59</v>
      </c>
      <c r="E210" s="11" t="s">
        <v>8</v>
      </c>
      <c r="F210" s="16" t="s">
        <v>27</v>
      </c>
    </row>
    <row r="211" spans="1:6" x14ac:dyDescent="0.25">
      <c r="A211" s="11" t="s">
        <v>26</v>
      </c>
      <c r="B211" s="11">
        <v>125</v>
      </c>
      <c r="C211" s="11">
        <v>3660</v>
      </c>
      <c r="D211" s="11">
        <v>13.76</v>
      </c>
      <c r="E211" s="11" t="s">
        <v>8</v>
      </c>
      <c r="F211" s="16" t="s">
        <v>27</v>
      </c>
    </row>
    <row r="212" spans="1:6" x14ac:dyDescent="0.25">
      <c r="A212" s="11" t="s">
        <v>26</v>
      </c>
      <c r="B212" s="11">
        <v>125</v>
      </c>
      <c r="C212" s="11">
        <v>3660</v>
      </c>
      <c r="D212" s="11">
        <v>6.39</v>
      </c>
      <c r="E212" s="11" t="s">
        <v>8</v>
      </c>
      <c r="F212" s="16" t="s">
        <v>27</v>
      </c>
    </row>
    <row r="213" spans="1:6" x14ac:dyDescent="0.25">
      <c r="A213" s="11" t="s">
        <v>26</v>
      </c>
      <c r="B213" s="11">
        <v>125</v>
      </c>
      <c r="C213" s="11">
        <v>3660</v>
      </c>
      <c r="D213" s="11">
        <v>7.52</v>
      </c>
      <c r="E213" s="11" t="s">
        <v>8</v>
      </c>
      <c r="F213" s="16" t="s">
        <v>27</v>
      </c>
    </row>
    <row r="214" spans="1:6" x14ac:dyDescent="0.25">
      <c r="A214" s="11" t="s">
        <v>26</v>
      </c>
      <c r="B214" s="11">
        <v>125</v>
      </c>
      <c r="C214" s="11">
        <v>3590</v>
      </c>
      <c r="D214" s="11">
        <v>15.58</v>
      </c>
      <c r="E214" s="11" t="s">
        <v>8</v>
      </c>
      <c r="F214" s="16" t="s">
        <v>27</v>
      </c>
    </row>
    <row r="215" spans="1:6" x14ac:dyDescent="0.25">
      <c r="A215" s="11" t="s">
        <v>26</v>
      </c>
      <c r="B215" s="11">
        <v>125</v>
      </c>
      <c r="C215" s="11">
        <v>3660</v>
      </c>
      <c r="D215" s="11">
        <v>7.47</v>
      </c>
      <c r="E215" s="11" t="s">
        <v>8</v>
      </c>
      <c r="F215" s="16" t="s">
        <v>27</v>
      </c>
    </row>
    <row r="216" spans="1:6" x14ac:dyDescent="0.25">
      <c r="A216" s="11" t="s">
        <v>26</v>
      </c>
      <c r="B216" s="11">
        <v>125</v>
      </c>
      <c r="C216" s="11">
        <v>3660</v>
      </c>
      <c r="D216" s="11">
        <v>5.23</v>
      </c>
      <c r="E216" s="11" t="s">
        <v>8</v>
      </c>
      <c r="F216" s="16" t="s">
        <v>27</v>
      </c>
    </row>
    <row r="217" spans="1:6" x14ac:dyDescent="0.25">
      <c r="A217" s="11" t="s">
        <v>26</v>
      </c>
      <c r="B217" s="11">
        <v>125</v>
      </c>
      <c r="C217" s="11">
        <v>3430</v>
      </c>
      <c r="D217" s="11">
        <v>3.5</v>
      </c>
      <c r="E217" s="11" t="s">
        <v>8</v>
      </c>
      <c r="F217" s="16" t="s">
        <v>27</v>
      </c>
    </row>
    <row r="218" spans="1:6" x14ac:dyDescent="0.25">
      <c r="A218" s="11" t="s">
        <v>26</v>
      </c>
      <c r="B218" s="11">
        <v>125</v>
      </c>
      <c r="C218" s="11">
        <v>3430</v>
      </c>
      <c r="D218" s="11">
        <v>7.55</v>
      </c>
      <c r="E218" s="11" t="s">
        <v>8</v>
      </c>
      <c r="F218" s="16" t="s">
        <v>27</v>
      </c>
    </row>
    <row r="219" spans="1:6" x14ac:dyDescent="0.25">
      <c r="A219" s="11" t="s">
        <v>26</v>
      </c>
      <c r="B219" s="11">
        <v>125</v>
      </c>
      <c r="C219" s="11">
        <v>3720</v>
      </c>
      <c r="D219" s="11">
        <v>23.2</v>
      </c>
      <c r="E219" s="11" t="s">
        <v>8</v>
      </c>
      <c r="F219" s="16" t="s">
        <v>27</v>
      </c>
    </row>
    <row r="220" spans="1:6" x14ac:dyDescent="0.25">
      <c r="A220" s="11" t="s">
        <v>26</v>
      </c>
      <c r="B220" s="11">
        <v>125</v>
      </c>
      <c r="C220" s="11">
        <v>3430</v>
      </c>
      <c r="D220" s="11">
        <v>19.21</v>
      </c>
      <c r="E220" s="11" t="s">
        <v>8</v>
      </c>
      <c r="F220" s="16" t="s">
        <v>27</v>
      </c>
    </row>
    <row r="221" spans="1:6" x14ac:dyDescent="0.25">
      <c r="A221" s="11" t="s">
        <v>26</v>
      </c>
      <c r="B221" s="11">
        <v>125</v>
      </c>
      <c r="C221" s="11">
        <v>3660</v>
      </c>
      <c r="D221" s="11">
        <v>9.68</v>
      </c>
      <c r="E221" s="11" t="s">
        <v>8</v>
      </c>
      <c r="F221" s="16" t="s">
        <v>27</v>
      </c>
    </row>
    <row r="222" spans="1:6" x14ac:dyDescent="0.25">
      <c r="A222" s="11" t="s">
        <v>26</v>
      </c>
      <c r="B222" s="11">
        <v>125</v>
      </c>
      <c r="C222" s="11">
        <v>3660</v>
      </c>
      <c r="D222" s="11">
        <v>20.5</v>
      </c>
      <c r="E222" s="11" t="s">
        <v>8</v>
      </c>
      <c r="F222" s="16" t="s">
        <v>27</v>
      </c>
    </row>
    <row r="223" spans="1:6" x14ac:dyDescent="0.25">
      <c r="A223" s="11" t="s">
        <v>26</v>
      </c>
      <c r="B223" s="11">
        <v>125</v>
      </c>
      <c r="C223" s="11">
        <v>3750</v>
      </c>
      <c r="D223" s="11">
        <v>10.130000000000001</v>
      </c>
      <c r="E223" s="11" t="s">
        <v>8</v>
      </c>
      <c r="F223" s="16" t="s">
        <v>27</v>
      </c>
    </row>
    <row r="224" spans="1:6" x14ac:dyDescent="0.25">
      <c r="A224" s="11" t="s">
        <v>26</v>
      </c>
      <c r="B224" s="11">
        <v>125</v>
      </c>
      <c r="C224" s="11">
        <v>3590</v>
      </c>
      <c r="D224" s="11">
        <v>15.02</v>
      </c>
      <c r="E224" s="11" t="s">
        <v>8</v>
      </c>
      <c r="F224" s="16" t="s">
        <v>27</v>
      </c>
    </row>
    <row r="225" spans="1:6" x14ac:dyDescent="0.25">
      <c r="A225" s="11" t="s">
        <v>26</v>
      </c>
      <c r="B225" s="11">
        <v>125</v>
      </c>
      <c r="C225" s="11">
        <v>3430</v>
      </c>
      <c r="D225" s="11">
        <v>13.26</v>
      </c>
      <c r="E225" s="11" t="s">
        <v>8</v>
      </c>
      <c r="F225" s="16" t="s">
        <v>27</v>
      </c>
    </row>
    <row r="226" spans="1:6" x14ac:dyDescent="0.25">
      <c r="A226" s="11" t="s">
        <v>26</v>
      </c>
      <c r="B226" s="11">
        <v>125</v>
      </c>
      <c r="C226" s="11">
        <v>3430</v>
      </c>
      <c r="D226" s="11">
        <v>9.8800000000000008</v>
      </c>
      <c r="E226" s="11" t="s">
        <v>8</v>
      </c>
      <c r="F226" s="16" t="s">
        <v>27</v>
      </c>
    </row>
    <row r="227" spans="1:6" x14ac:dyDescent="0.25">
      <c r="A227" s="11" t="s">
        <v>26</v>
      </c>
      <c r="B227" s="11">
        <v>125</v>
      </c>
      <c r="C227" s="11">
        <v>3660</v>
      </c>
      <c r="D227" s="11">
        <v>14.16</v>
      </c>
      <c r="E227" s="11" t="s">
        <v>8</v>
      </c>
      <c r="F227" s="16" t="s">
        <v>27</v>
      </c>
    </row>
    <row r="228" spans="1:6" x14ac:dyDescent="0.25">
      <c r="A228" s="11" t="s">
        <v>26</v>
      </c>
      <c r="B228" s="11">
        <v>125</v>
      </c>
      <c r="C228" s="11">
        <v>3660</v>
      </c>
      <c r="D228" s="11">
        <v>9.15</v>
      </c>
      <c r="E228" s="11" t="s">
        <v>8</v>
      </c>
      <c r="F228" s="16" t="s">
        <v>27</v>
      </c>
    </row>
    <row r="229" spans="1:6" x14ac:dyDescent="0.25">
      <c r="A229" s="11" t="s">
        <v>26</v>
      </c>
      <c r="B229" s="11">
        <v>125</v>
      </c>
      <c r="C229" s="11">
        <v>3660</v>
      </c>
      <c r="D229" s="11">
        <v>6.22</v>
      </c>
      <c r="E229" s="11" t="s">
        <v>8</v>
      </c>
      <c r="F229" s="16" t="s">
        <v>27</v>
      </c>
    </row>
    <row r="230" spans="1:6" x14ac:dyDescent="0.25">
      <c r="A230" s="11" t="s">
        <v>26</v>
      </c>
      <c r="B230" s="11">
        <v>125</v>
      </c>
      <c r="C230" s="11">
        <v>3720</v>
      </c>
      <c r="D230" s="11">
        <v>2.81</v>
      </c>
      <c r="E230" s="11" t="s">
        <v>8</v>
      </c>
      <c r="F230" s="16" t="s">
        <v>27</v>
      </c>
    </row>
    <row r="231" spans="1:6" x14ac:dyDescent="0.25">
      <c r="A231" s="11" t="s">
        <v>26</v>
      </c>
      <c r="B231" s="11">
        <v>125</v>
      </c>
      <c r="C231" s="11">
        <v>3530</v>
      </c>
      <c r="D231" s="11">
        <v>10.1</v>
      </c>
      <c r="E231" s="11" t="s">
        <v>19</v>
      </c>
      <c r="F231" s="16" t="s">
        <v>27</v>
      </c>
    </row>
    <row r="232" spans="1:6" x14ac:dyDescent="0.25">
      <c r="A232" s="11" t="s">
        <v>26</v>
      </c>
      <c r="B232" s="11">
        <v>125</v>
      </c>
      <c r="C232" s="11">
        <v>3590</v>
      </c>
      <c r="D232" s="11">
        <v>2.5299999999999998</v>
      </c>
      <c r="E232" s="11" t="s">
        <v>19</v>
      </c>
      <c r="F232" s="16" t="s">
        <v>27</v>
      </c>
    </row>
    <row r="233" spans="1:6" x14ac:dyDescent="0.25">
      <c r="A233" s="11" t="s">
        <v>26</v>
      </c>
      <c r="B233" s="11">
        <v>125</v>
      </c>
      <c r="C233" s="11">
        <v>3530</v>
      </c>
      <c r="D233" s="11">
        <v>7.48</v>
      </c>
      <c r="E233" s="11" t="s">
        <v>19</v>
      </c>
      <c r="F233" s="16" t="s">
        <v>27</v>
      </c>
    </row>
    <row r="234" spans="1:6" x14ac:dyDescent="0.25">
      <c r="A234" s="11" t="s">
        <v>26</v>
      </c>
      <c r="B234" s="11">
        <v>125</v>
      </c>
      <c r="C234" s="11">
        <v>3530</v>
      </c>
      <c r="D234" s="11">
        <v>21.59</v>
      </c>
      <c r="E234" s="11" t="s">
        <v>19</v>
      </c>
      <c r="F234" s="16" t="s">
        <v>27</v>
      </c>
    </row>
    <row r="235" spans="1:6" x14ac:dyDescent="0.25">
      <c r="A235" s="11" t="s">
        <v>26</v>
      </c>
      <c r="B235" s="11">
        <v>125</v>
      </c>
      <c r="C235" s="11">
        <v>3300</v>
      </c>
      <c r="D235" s="11">
        <v>18.48</v>
      </c>
      <c r="E235" s="11" t="s">
        <v>19</v>
      </c>
      <c r="F235" s="16" t="s">
        <v>27</v>
      </c>
    </row>
    <row r="236" spans="1:6" x14ac:dyDescent="0.25">
      <c r="A236" s="11" t="s">
        <v>26</v>
      </c>
      <c r="B236" s="11">
        <v>125</v>
      </c>
      <c r="C236" s="11">
        <v>3530</v>
      </c>
      <c r="D236" s="11">
        <v>8.9</v>
      </c>
      <c r="E236" s="11" t="s">
        <v>19</v>
      </c>
      <c r="F236" s="16" t="s">
        <v>27</v>
      </c>
    </row>
    <row r="237" spans="1:6" x14ac:dyDescent="0.25">
      <c r="A237" s="11" t="s">
        <v>26</v>
      </c>
      <c r="B237" s="11">
        <v>125</v>
      </c>
      <c r="C237" s="11">
        <v>3300</v>
      </c>
      <c r="D237" s="11">
        <v>18.48</v>
      </c>
      <c r="E237" s="11" t="s">
        <v>19</v>
      </c>
      <c r="F237" s="16" t="s">
        <v>27</v>
      </c>
    </row>
    <row r="238" spans="1:6" x14ac:dyDescent="0.25">
      <c r="A238" s="11" t="s">
        <v>26</v>
      </c>
      <c r="B238" s="11">
        <v>125</v>
      </c>
      <c r="C238" s="11">
        <v>3530</v>
      </c>
      <c r="D238" s="11">
        <v>3.02</v>
      </c>
      <c r="E238" s="11" t="s">
        <v>19</v>
      </c>
      <c r="F238" s="16" t="s">
        <v>27</v>
      </c>
    </row>
    <row r="239" spans="1:6" x14ac:dyDescent="0.25">
      <c r="A239" s="11" t="s">
        <v>26</v>
      </c>
      <c r="B239" s="11">
        <v>125</v>
      </c>
      <c r="C239" s="11">
        <v>3530</v>
      </c>
      <c r="D239" s="11">
        <v>7.34</v>
      </c>
      <c r="E239" s="11" t="s">
        <v>19</v>
      </c>
      <c r="F239" s="16" t="s">
        <v>27</v>
      </c>
    </row>
    <row r="240" spans="1:6" x14ac:dyDescent="0.25">
      <c r="A240" s="11" t="s">
        <v>26</v>
      </c>
      <c r="B240" s="11">
        <v>125</v>
      </c>
      <c r="C240" s="11">
        <v>3590</v>
      </c>
      <c r="D240" s="11">
        <v>15.02</v>
      </c>
      <c r="E240" s="11" t="s">
        <v>19</v>
      </c>
      <c r="F240" s="16" t="s">
        <v>27</v>
      </c>
    </row>
    <row r="241" spans="1:6" x14ac:dyDescent="0.25">
      <c r="A241" s="11" t="s">
        <v>26</v>
      </c>
      <c r="B241" s="11">
        <v>125</v>
      </c>
      <c r="C241" s="11">
        <v>3590</v>
      </c>
      <c r="D241" s="11">
        <v>15.47</v>
      </c>
      <c r="E241" s="11" t="s">
        <v>19</v>
      </c>
      <c r="F241" s="16" t="s">
        <v>27</v>
      </c>
    </row>
    <row r="242" spans="1:6" x14ac:dyDescent="0.25">
      <c r="A242" s="11" t="s">
        <v>26</v>
      </c>
      <c r="B242" s="11">
        <v>125</v>
      </c>
      <c r="C242" s="11">
        <v>3530</v>
      </c>
      <c r="D242" s="11">
        <v>14.47</v>
      </c>
      <c r="E242" s="11" t="s">
        <v>19</v>
      </c>
      <c r="F242" s="16" t="s">
        <v>27</v>
      </c>
    </row>
    <row r="243" spans="1:6" x14ac:dyDescent="0.25">
      <c r="A243" s="11" t="s">
        <v>26</v>
      </c>
      <c r="B243" s="11">
        <v>125</v>
      </c>
      <c r="C243" s="11">
        <v>3530</v>
      </c>
      <c r="D243" s="11">
        <v>6.35</v>
      </c>
      <c r="E243" s="11" t="s">
        <v>19</v>
      </c>
      <c r="F243" s="16" t="s">
        <v>27</v>
      </c>
    </row>
    <row r="244" spans="1:6" x14ac:dyDescent="0.25">
      <c r="A244" s="11" t="s">
        <v>26</v>
      </c>
      <c r="B244" s="11">
        <v>125</v>
      </c>
      <c r="C244" s="11">
        <v>3530</v>
      </c>
      <c r="D244" s="11">
        <v>11.14</v>
      </c>
      <c r="E244" s="11" t="s">
        <v>19</v>
      </c>
      <c r="F244" s="16" t="s">
        <v>27</v>
      </c>
    </row>
    <row r="245" spans="1:6" x14ac:dyDescent="0.25">
      <c r="A245" s="11" t="s">
        <v>26</v>
      </c>
      <c r="B245" s="11">
        <v>125</v>
      </c>
      <c r="C245" s="11">
        <v>3530</v>
      </c>
      <c r="D245" s="11">
        <v>20.62</v>
      </c>
      <c r="E245" s="11" t="s">
        <v>19</v>
      </c>
      <c r="F245" s="16" t="s">
        <v>27</v>
      </c>
    </row>
    <row r="246" spans="1:6" x14ac:dyDescent="0.25">
      <c r="A246" s="11" t="s">
        <v>26</v>
      </c>
      <c r="B246" s="11">
        <v>125</v>
      </c>
      <c r="C246" s="11">
        <v>3530</v>
      </c>
      <c r="D246" s="11">
        <v>4.41</v>
      </c>
      <c r="E246" s="11" t="s">
        <v>19</v>
      </c>
      <c r="F246" s="16" t="s">
        <v>27</v>
      </c>
    </row>
    <row r="247" spans="1:6" x14ac:dyDescent="0.25">
      <c r="A247" s="11" t="s">
        <v>26</v>
      </c>
      <c r="B247" s="11">
        <v>125</v>
      </c>
      <c r="C247" s="11">
        <v>3530</v>
      </c>
      <c r="D247" s="11">
        <v>11.19</v>
      </c>
      <c r="E247" s="11" t="s">
        <v>19</v>
      </c>
      <c r="F247" s="16" t="s">
        <v>27</v>
      </c>
    </row>
    <row r="248" spans="1:6" x14ac:dyDescent="0.25">
      <c r="A248" s="11" t="s">
        <v>26</v>
      </c>
      <c r="B248" s="11">
        <v>125</v>
      </c>
      <c r="C248" s="11">
        <v>3530</v>
      </c>
      <c r="D248" s="11">
        <v>7.66</v>
      </c>
      <c r="E248" s="11" t="s">
        <v>19</v>
      </c>
      <c r="F248" s="16" t="s">
        <v>27</v>
      </c>
    </row>
    <row r="249" spans="1:6" x14ac:dyDescent="0.25">
      <c r="A249" s="11" t="s">
        <v>26</v>
      </c>
      <c r="B249" s="11">
        <v>125</v>
      </c>
      <c r="C249" s="11">
        <v>3530</v>
      </c>
      <c r="D249" s="11">
        <v>19.77</v>
      </c>
      <c r="E249" s="11" t="s">
        <v>19</v>
      </c>
      <c r="F249" s="16" t="s">
        <v>27</v>
      </c>
    </row>
    <row r="250" spans="1:6" x14ac:dyDescent="0.25">
      <c r="A250" s="11" t="s">
        <v>26</v>
      </c>
      <c r="B250" s="11">
        <v>125</v>
      </c>
      <c r="C250" s="11">
        <v>3530</v>
      </c>
      <c r="D250" s="11">
        <v>12.11</v>
      </c>
      <c r="E250" s="11" t="s">
        <v>19</v>
      </c>
      <c r="F250" s="16" t="s">
        <v>27</v>
      </c>
    </row>
    <row r="251" spans="1:6" x14ac:dyDescent="0.25">
      <c r="A251" s="11" t="s">
        <v>26</v>
      </c>
      <c r="B251" s="11">
        <v>125</v>
      </c>
      <c r="C251" s="11">
        <v>3530</v>
      </c>
      <c r="D251" s="11">
        <v>3.09</v>
      </c>
      <c r="E251" s="11" t="s">
        <v>19</v>
      </c>
      <c r="F251" s="16" t="s">
        <v>27</v>
      </c>
    </row>
    <row r="252" spans="1:6" x14ac:dyDescent="0.25">
      <c r="A252" s="11" t="s">
        <v>26</v>
      </c>
      <c r="B252" s="11">
        <v>125</v>
      </c>
      <c r="C252" s="11">
        <v>3530</v>
      </c>
      <c r="D252" s="11">
        <v>12</v>
      </c>
      <c r="E252" s="11" t="s">
        <v>19</v>
      </c>
      <c r="F252" s="16" t="s">
        <v>27</v>
      </c>
    </row>
    <row r="253" spans="1:6" x14ac:dyDescent="0.25">
      <c r="A253" s="11" t="s">
        <v>26</v>
      </c>
      <c r="B253" s="11">
        <v>125</v>
      </c>
      <c r="C253" s="11">
        <v>3530</v>
      </c>
      <c r="D253" s="11">
        <v>19.77</v>
      </c>
      <c r="E253" s="11" t="s">
        <v>19</v>
      </c>
      <c r="F253" s="16" t="s">
        <v>27</v>
      </c>
    </row>
    <row r="254" spans="1:6" x14ac:dyDescent="0.25">
      <c r="A254" s="11" t="s">
        <v>26</v>
      </c>
      <c r="B254" s="11">
        <v>125</v>
      </c>
      <c r="C254" s="11">
        <v>3530</v>
      </c>
      <c r="D254" s="11">
        <v>3.53</v>
      </c>
      <c r="E254" s="11" t="s">
        <v>19</v>
      </c>
      <c r="F254" s="16" t="s">
        <v>27</v>
      </c>
    </row>
    <row r="255" spans="1:6" x14ac:dyDescent="0.25">
      <c r="A255" s="11" t="s">
        <v>26</v>
      </c>
      <c r="B255" s="11">
        <v>125</v>
      </c>
      <c r="C255" s="11">
        <v>3530</v>
      </c>
      <c r="D255" s="11">
        <v>10.8</v>
      </c>
      <c r="E255" s="11" t="s">
        <v>19</v>
      </c>
      <c r="F255" s="16" t="s">
        <v>27</v>
      </c>
    </row>
    <row r="256" spans="1:6" x14ac:dyDescent="0.25">
      <c r="A256" s="11" t="s">
        <v>26</v>
      </c>
      <c r="B256" s="11">
        <v>125</v>
      </c>
      <c r="C256" s="11">
        <v>3530</v>
      </c>
      <c r="D256" s="11">
        <v>7.2</v>
      </c>
      <c r="E256" s="11" t="s">
        <v>19</v>
      </c>
      <c r="F256" s="16" t="s">
        <v>27</v>
      </c>
    </row>
    <row r="257" spans="1:6" x14ac:dyDescent="0.25">
      <c r="A257" s="11" t="s">
        <v>26</v>
      </c>
      <c r="B257" s="11">
        <v>125</v>
      </c>
      <c r="C257" s="11">
        <v>3530</v>
      </c>
      <c r="D257" s="11">
        <v>5.05</v>
      </c>
      <c r="E257" s="11" t="s">
        <v>19</v>
      </c>
      <c r="F257" s="16" t="s">
        <v>27</v>
      </c>
    </row>
    <row r="258" spans="1:6" x14ac:dyDescent="0.25">
      <c r="A258" s="11" t="s">
        <v>26</v>
      </c>
      <c r="B258" s="11">
        <v>125</v>
      </c>
      <c r="C258" s="11">
        <v>3300</v>
      </c>
      <c r="D258" s="11">
        <v>3.37</v>
      </c>
      <c r="E258" s="11" t="s">
        <v>19</v>
      </c>
      <c r="F258" s="16" t="s">
        <v>27</v>
      </c>
    </row>
    <row r="259" spans="1:6" x14ac:dyDescent="0.25">
      <c r="A259" s="11" t="s">
        <v>26</v>
      </c>
      <c r="B259" s="11">
        <v>125</v>
      </c>
      <c r="C259" s="11">
        <v>3300</v>
      </c>
      <c r="D259" s="11">
        <v>7.26</v>
      </c>
      <c r="E259" s="11" t="s">
        <v>19</v>
      </c>
      <c r="F259" s="16" t="s">
        <v>27</v>
      </c>
    </row>
    <row r="260" spans="1:6" x14ac:dyDescent="0.25">
      <c r="A260" s="11" t="s">
        <v>26</v>
      </c>
      <c r="B260" s="11">
        <v>125</v>
      </c>
      <c r="C260" s="11">
        <v>3590</v>
      </c>
      <c r="D260" s="11">
        <v>22.4</v>
      </c>
      <c r="E260" s="11" t="s">
        <v>19</v>
      </c>
      <c r="F260" s="16" t="s">
        <v>27</v>
      </c>
    </row>
    <row r="261" spans="1:6" x14ac:dyDescent="0.25">
      <c r="A261" s="11" t="s">
        <v>26</v>
      </c>
      <c r="B261" s="11">
        <v>125</v>
      </c>
      <c r="C261" s="11">
        <v>3530</v>
      </c>
      <c r="D261" s="11">
        <v>3.46</v>
      </c>
      <c r="E261" s="11" t="s">
        <v>19</v>
      </c>
      <c r="F261" s="16" t="s">
        <v>27</v>
      </c>
    </row>
    <row r="262" spans="1:6" x14ac:dyDescent="0.25">
      <c r="A262" s="11" t="s">
        <v>26</v>
      </c>
      <c r="B262" s="11">
        <v>125</v>
      </c>
      <c r="C262" s="11">
        <v>3590</v>
      </c>
      <c r="D262" s="11">
        <v>3.14</v>
      </c>
      <c r="E262" s="11" t="s">
        <v>19</v>
      </c>
      <c r="F262" s="16" t="s">
        <v>27</v>
      </c>
    </row>
    <row r="263" spans="1:6" x14ac:dyDescent="0.25">
      <c r="A263" s="11" t="s">
        <v>26</v>
      </c>
      <c r="B263" s="11">
        <v>125</v>
      </c>
      <c r="C263" s="11">
        <v>3300</v>
      </c>
      <c r="D263" s="11">
        <v>12.34</v>
      </c>
      <c r="E263" s="11" t="s">
        <v>19</v>
      </c>
      <c r="F263" s="16" t="s">
        <v>27</v>
      </c>
    </row>
    <row r="264" spans="1:6" x14ac:dyDescent="0.25">
      <c r="A264" s="11" t="s">
        <v>26</v>
      </c>
      <c r="B264" s="11">
        <v>125</v>
      </c>
      <c r="C264" s="11">
        <v>3530</v>
      </c>
      <c r="D264" s="11">
        <v>11.65</v>
      </c>
      <c r="E264" s="11" t="s">
        <v>19</v>
      </c>
      <c r="F264" s="16" t="s">
        <v>27</v>
      </c>
    </row>
    <row r="265" spans="1:6" x14ac:dyDescent="0.25">
      <c r="A265" s="11" t="s">
        <v>26</v>
      </c>
      <c r="B265" s="11">
        <v>125</v>
      </c>
      <c r="C265" s="11">
        <v>3530</v>
      </c>
      <c r="D265" s="11">
        <v>5.35</v>
      </c>
      <c r="E265" s="11" t="s">
        <v>19</v>
      </c>
      <c r="F265" s="16" t="s">
        <v>27</v>
      </c>
    </row>
    <row r="266" spans="1:6" x14ac:dyDescent="0.25">
      <c r="A266" s="11" t="s">
        <v>26</v>
      </c>
      <c r="B266" s="11">
        <v>125</v>
      </c>
      <c r="C266" s="11">
        <v>3590</v>
      </c>
      <c r="D266" s="11">
        <v>2.71</v>
      </c>
      <c r="E266" s="11" t="s">
        <v>19</v>
      </c>
      <c r="F266" s="16" t="s">
        <v>27</v>
      </c>
    </row>
    <row r="267" spans="1:6" x14ac:dyDescent="0.25">
      <c r="A267" s="11" t="s">
        <v>26</v>
      </c>
      <c r="B267" s="11">
        <v>125</v>
      </c>
      <c r="C267" s="11">
        <v>3590</v>
      </c>
      <c r="D267" s="11">
        <v>5.39</v>
      </c>
      <c r="E267" s="11" t="s">
        <v>19</v>
      </c>
      <c r="F267" s="16" t="s">
        <v>27</v>
      </c>
    </row>
    <row r="268" spans="1:6" x14ac:dyDescent="0.25">
      <c r="A268" s="11" t="s">
        <v>26</v>
      </c>
      <c r="B268" s="11">
        <v>125</v>
      </c>
      <c r="C268" s="11">
        <v>3530</v>
      </c>
      <c r="D268" s="11">
        <v>2.29</v>
      </c>
      <c r="E268" s="11" t="s">
        <v>19</v>
      </c>
      <c r="F268" s="16" t="s">
        <v>27</v>
      </c>
    </row>
    <row r="269" spans="1:6" x14ac:dyDescent="0.25">
      <c r="A269" s="11" t="s">
        <v>26</v>
      </c>
      <c r="B269" s="11">
        <v>125</v>
      </c>
      <c r="C269" s="11">
        <v>3530</v>
      </c>
      <c r="D269" s="11">
        <v>0.97</v>
      </c>
      <c r="E269" s="11" t="s">
        <v>19</v>
      </c>
      <c r="F269" s="16" t="s">
        <v>27</v>
      </c>
    </row>
    <row r="270" spans="1:6" x14ac:dyDescent="0.25">
      <c r="A270" s="11" t="s">
        <v>26</v>
      </c>
      <c r="B270" s="11">
        <v>125</v>
      </c>
      <c r="C270" s="11">
        <v>3530</v>
      </c>
      <c r="D270" s="11">
        <v>1.02</v>
      </c>
      <c r="E270" s="11" t="s">
        <v>19</v>
      </c>
      <c r="F270" s="16" t="s">
        <v>27</v>
      </c>
    </row>
    <row r="271" spans="1:6" x14ac:dyDescent="0.25">
      <c r="A271" s="11" t="s">
        <v>26</v>
      </c>
      <c r="B271" s="11">
        <v>125</v>
      </c>
      <c r="C271" s="11">
        <v>3590</v>
      </c>
      <c r="D271" s="11">
        <v>1.94</v>
      </c>
      <c r="E271" s="11" t="s">
        <v>20</v>
      </c>
      <c r="F271" s="16" t="s">
        <v>27</v>
      </c>
    </row>
    <row r="272" spans="1:6" x14ac:dyDescent="0.25">
      <c r="A272" s="11" t="s">
        <v>26</v>
      </c>
      <c r="B272" s="11">
        <v>125</v>
      </c>
      <c r="C272" s="11">
        <v>3530</v>
      </c>
      <c r="D272" s="11">
        <v>22.03</v>
      </c>
      <c r="E272" s="11" t="s">
        <v>20</v>
      </c>
      <c r="F272" s="16" t="s">
        <v>27</v>
      </c>
    </row>
    <row r="273" spans="1:6" x14ac:dyDescent="0.25">
      <c r="A273" s="11" t="s">
        <v>26</v>
      </c>
      <c r="B273" s="11">
        <v>125</v>
      </c>
      <c r="C273" s="11">
        <v>3590</v>
      </c>
      <c r="D273" s="11">
        <v>3.59</v>
      </c>
      <c r="E273" s="11" t="s">
        <v>20</v>
      </c>
      <c r="F273" s="16" t="s">
        <v>27</v>
      </c>
    </row>
    <row r="274" spans="1:6" x14ac:dyDescent="0.25">
      <c r="A274" s="11" t="s">
        <v>26</v>
      </c>
      <c r="B274" s="11">
        <v>125</v>
      </c>
      <c r="C274" s="11">
        <v>3300</v>
      </c>
      <c r="D274" s="11">
        <v>18.48</v>
      </c>
      <c r="E274" s="11" t="s">
        <v>20</v>
      </c>
      <c r="F274" s="16" t="s">
        <v>27</v>
      </c>
    </row>
    <row r="275" spans="1:6" x14ac:dyDescent="0.25">
      <c r="A275" s="11" t="s">
        <v>26</v>
      </c>
      <c r="B275" s="11">
        <v>125</v>
      </c>
      <c r="C275" s="11">
        <v>3530</v>
      </c>
      <c r="D275" s="11">
        <v>8.9</v>
      </c>
      <c r="E275" s="11" t="s">
        <v>20</v>
      </c>
      <c r="F275" s="16" t="s">
        <v>27</v>
      </c>
    </row>
    <row r="276" spans="1:6" x14ac:dyDescent="0.25">
      <c r="A276" s="11" t="s">
        <v>26</v>
      </c>
      <c r="B276" s="11">
        <v>125</v>
      </c>
      <c r="C276" s="11">
        <v>3530</v>
      </c>
      <c r="D276" s="11">
        <v>7.32</v>
      </c>
      <c r="E276" s="11" t="s">
        <v>20</v>
      </c>
      <c r="F276" s="16" t="s">
        <v>27</v>
      </c>
    </row>
    <row r="277" spans="1:6" x14ac:dyDescent="0.25">
      <c r="A277" s="11" t="s">
        <v>26</v>
      </c>
      <c r="B277" s="11">
        <v>125</v>
      </c>
      <c r="C277" s="11">
        <v>3590</v>
      </c>
      <c r="D277" s="11">
        <v>15.02</v>
      </c>
      <c r="E277" s="11" t="s">
        <v>20</v>
      </c>
      <c r="F277" s="16" t="s">
        <v>27</v>
      </c>
    </row>
    <row r="278" spans="1:6" x14ac:dyDescent="0.25">
      <c r="A278" s="11" t="s">
        <v>26</v>
      </c>
      <c r="B278" s="11">
        <v>125</v>
      </c>
      <c r="C278" s="11">
        <v>3590</v>
      </c>
      <c r="D278" s="11">
        <v>15.47</v>
      </c>
      <c r="E278" s="11" t="s">
        <v>20</v>
      </c>
      <c r="F278" s="16" t="s">
        <v>27</v>
      </c>
    </row>
    <row r="279" spans="1:6" x14ac:dyDescent="0.25">
      <c r="A279" s="11" t="s">
        <v>26</v>
      </c>
      <c r="B279" s="11">
        <v>125</v>
      </c>
      <c r="C279" s="11">
        <v>3530</v>
      </c>
      <c r="D279" s="11">
        <v>7.2</v>
      </c>
      <c r="E279" s="11" t="s">
        <v>20</v>
      </c>
      <c r="F279" s="16" t="s">
        <v>27</v>
      </c>
    </row>
    <row r="280" spans="1:6" x14ac:dyDescent="0.25">
      <c r="A280" s="11" t="s">
        <v>26</v>
      </c>
      <c r="B280" s="11">
        <v>125</v>
      </c>
      <c r="C280" s="11">
        <v>3530</v>
      </c>
      <c r="D280" s="11">
        <v>5.05</v>
      </c>
      <c r="E280" s="11" t="s">
        <v>20</v>
      </c>
      <c r="F280" s="16" t="s">
        <v>27</v>
      </c>
    </row>
    <row r="281" spans="1:6" x14ac:dyDescent="0.25">
      <c r="A281" s="11" t="s">
        <v>26</v>
      </c>
      <c r="B281" s="11">
        <v>125</v>
      </c>
      <c r="C281" s="11">
        <v>3350</v>
      </c>
      <c r="D281" s="11">
        <v>3.42</v>
      </c>
      <c r="E281" s="11" t="s">
        <v>20</v>
      </c>
      <c r="F281" s="16" t="s">
        <v>27</v>
      </c>
    </row>
    <row r="282" spans="1:6" x14ac:dyDescent="0.25">
      <c r="A282" s="11" t="s">
        <v>26</v>
      </c>
      <c r="B282" s="11">
        <v>125</v>
      </c>
      <c r="C282" s="11">
        <v>3300</v>
      </c>
      <c r="D282" s="11">
        <v>7.26</v>
      </c>
      <c r="E282" s="11" t="s">
        <v>20</v>
      </c>
      <c r="F282" s="16" t="s">
        <v>27</v>
      </c>
    </row>
    <row r="283" spans="1:6" x14ac:dyDescent="0.25">
      <c r="A283" s="11" t="s">
        <v>26</v>
      </c>
      <c r="B283" s="11">
        <v>125</v>
      </c>
      <c r="C283" s="11">
        <v>3590</v>
      </c>
      <c r="D283" s="11">
        <v>21.95</v>
      </c>
      <c r="E283" s="11" t="s">
        <v>20</v>
      </c>
      <c r="F283" s="16" t="s">
        <v>27</v>
      </c>
    </row>
    <row r="284" spans="1:6" x14ac:dyDescent="0.25">
      <c r="A284" s="11" t="s">
        <v>26</v>
      </c>
      <c r="B284" s="11">
        <v>125</v>
      </c>
      <c r="C284" s="11">
        <v>3530</v>
      </c>
      <c r="D284" s="11">
        <v>8.68</v>
      </c>
      <c r="E284" s="11" t="s">
        <v>20</v>
      </c>
      <c r="F284" s="16" t="s">
        <v>27</v>
      </c>
    </row>
    <row r="285" spans="1:6" x14ac:dyDescent="0.25">
      <c r="A285" s="11" t="s">
        <v>26</v>
      </c>
      <c r="B285" s="11">
        <v>125</v>
      </c>
      <c r="C285" s="11">
        <v>3530</v>
      </c>
      <c r="D285" s="11">
        <v>7.06</v>
      </c>
      <c r="E285" s="11" t="s">
        <v>20</v>
      </c>
      <c r="F285" s="16" t="s">
        <v>27</v>
      </c>
    </row>
    <row r="286" spans="1:6" x14ac:dyDescent="0.25">
      <c r="A286" s="11" t="s">
        <v>26</v>
      </c>
      <c r="B286" s="11">
        <v>125</v>
      </c>
      <c r="C286" s="11">
        <v>3300</v>
      </c>
      <c r="D286" s="11">
        <v>12.34</v>
      </c>
      <c r="E286" s="11" t="s">
        <v>20</v>
      </c>
      <c r="F286" s="16" t="s">
        <v>27</v>
      </c>
    </row>
    <row r="287" spans="1:6" x14ac:dyDescent="0.25">
      <c r="A287" s="11" t="s">
        <v>26</v>
      </c>
      <c r="B287" s="11">
        <v>125</v>
      </c>
      <c r="C287" s="11">
        <v>3590</v>
      </c>
      <c r="D287" s="11">
        <v>3.16</v>
      </c>
      <c r="E287" s="11" t="s">
        <v>20</v>
      </c>
      <c r="F287" s="16" t="s">
        <v>27</v>
      </c>
    </row>
    <row r="288" spans="1:6" x14ac:dyDescent="0.25">
      <c r="A288" s="11" t="s">
        <v>26</v>
      </c>
      <c r="B288" s="11">
        <v>125</v>
      </c>
      <c r="C288" s="11">
        <v>3590</v>
      </c>
      <c r="D288" s="11">
        <v>1.94</v>
      </c>
      <c r="E288" s="11" t="s">
        <v>21</v>
      </c>
      <c r="F288" s="16" t="s">
        <v>27</v>
      </c>
    </row>
    <row r="289" spans="1:7" x14ac:dyDescent="0.25">
      <c r="A289" s="11" t="s">
        <v>26</v>
      </c>
      <c r="B289" s="11">
        <v>125</v>
      </c>
      <c r="C289" s="11">
        <v>3530</v>
      </c>
      <c r="D289" s="11">
        <v>22.03</v>
      </c>
      <c r="E289" s="11" t="s">
        <v>21</v>
      </c>
      <c r="F289" s="16" t="s">
        <v>27</v>
      </c>
    </row>
    <row r="290" spans="1:7" x14ac:dyDescent="0.25">
      <c r="A290" s="11" t="s">
        <v>26</v>
      </c>
      <c r="B290" s="11">
        <v>125</v>
      </c>
      <c r="C290" s="11">
        <v>3590</v>
      </c>
      <c r="D290" s="11">
        <v>3.59</v>
      </c>
      <c r="E290" s="11" t="s">
        <v>21</v>
      </c>
      <c r="F290" s="16" t="s">
        <v>27</v>
      </c>
    </row>
    <row r="291" spans="1:7" x14ac:dyDescent="0.25">
      <c r="A291" s="11" t="s">
        <v>26</v>
      </c>
      <c r="B291" s="11">
        <v>125</v>
      </c>
      <c r="C291" s="11">
        <v>3300</v>
      </c>
      <c r="D291" s="11">
        <v>8.84</v>
      </c>
      <c r="E291" s="11" t="s">
        <v>21</v>
      </c>
      <c r="F291" s="16" t="s">
        <v>27</v>
      </c>
    </row>
    <row r="292" spans="1:7" x14ac:dyDescent="0.25">
      <c r="A292" s="11" t="s">
        <v>26</v>
      </c>
      <c r="B292" s="11">
        <v>125</v>
      </c>
      <c r="C292" s="11">
        <v>3300</v>
      </c>
      <c r="D292" s="11">
        <v>7.26</v>
      </c>
      <c r="E292" s="11" t="s">
        <v>21</v>
      </c>
      <c r="F292" s="16" t="s">
        <v>27</v>
      </c>
    </row>
    <row r="293" spans="1:7" x14ac:dyDescent="0.25">
      <c r="A293" s="11" t="s">
        <v>26</v>
      </c>
      <c r="B293" s="11">
        <v>125</v>
      </c>
      <c r="C293" s="11">
        <v>3590</v>
      </c>
      <c r="D293" s="11">
        <v>22.4</v>
      </c>
      <c r="E293" s="11" t="s">
        <v>21</v>
      </c>
      <c r="F293" s="16" t="s">
        <v>27</v>
      </c>
    </row>
    <row r="294" spans="1:7" x14ac:dyDescent="0.25">
      <c r="A294" s="11" t="s">
        <v>26</v>
      </c>
      <c r="B294" s="11">
        <v>125</v>
      </c>
      <c r="C294" s="11">
        <v>3300</v>
      </c>
      <c r="D294" s="11">
        <v>2.4900000000000002</v>
      </c>
      <c r="E294" s="11" t="s">
        <v>21</v>
      </c>
      <c r="F294" s="16" t="s">
        <v>27</v>
      </c>
    </row>
    <row r="295" spans="1:7" x14ac:dyDescent="0.25">
      <c r="A295" s="11" t="s">
        <v>26</v>
      </c>
      <c r="B295" s="11">
        <v>125</v>
      </c>
      <c r="C295" s="11">
        <v>3530</v>
      </c>
      <c r="D295" s="11">
        <v>7.2</v>
      </c>
      <c r="E295" s="11" t="s">
        <v>21</v>
      </c>
      <c r="F295" s="16" t="s">
        <v>27</v>
      </c>
    </row>
    <row r="296" spans="1:7" x14ac:dyDescent="0.25">
      <c r="A296" s="11" t="s">
        <v>26</v>
      </c>
      <c r="B296" s="11">
        <v>125</v>
      </c>
      <c r="C296" s="11">
        <v>3300</v>
      </c>
      <c r="D296" s="11">
        <v>4.72</v>
      </c>
      <c r="E296" s="11" t="s">
        <v>21</v>
      </c>
      <c r="F296" s="16" t="s">
        <v>27</v>
      </c>
    </row>
    <row r="297" spans="1:7" x14ac:dyDescent="0.25">
      <c r="A297" s="11" t="s">
        <v>26</v>
      </c>
      <c r="B297" s="11">
        <v>125</v>
      </c>
      <c r="C297" s="11">
        <v>3530</v>
      </c>
      <c r="D297" s="11">
        <v>3.6</v>
      </c>
      <c r="E297" s="11" t="s">
        <v>21</v>
      </c>
      <c r="F297" s="16" t="s">
        <v>27</v>
      </c>
    </row>
    <row r="298" spans="1:7" x14ac:dyDescent="0.25">
      <c r="A298" s="11" t="s">
        <v>26</v>
      </c>
      <c r="B298" s="11">
        <v>125</v>
      </c>
      <c r="C298" s="11">
        <v>3590</v>
      </c>
      <c r="D298" s="11">
        <v>15.02</v>
      </c>
      <c r="E298" s="11" t="s">
        <v>21</v>
      </c>
      <c r="F298" s="16" t="s">
        <v>27</v>
      </c>
    </row>
    <row r="299" spans="1:7" x14ac:dyDescent="0.25">
      <c r="A299" s="11" t="s">
        <v>26</v>
      </c>
      <c r="B299" s="11">
        <v>125</v>
      </c>
      <c r="C299" s="11">
        <v>3590</v>
      </c>
      <c r="D299" s="11">
        <v>15.47</v>
      </c>
      <c r="E299" s="11" t="s">
        <v>21</v>
      </c>
      <c r="F299" s="16" t="s">
        <v>27</v>
      </c>
    </row>
    <row r="300" spans="1:7" x14ac:dyDescent="0.25">
      <c r="A300" s="11" t="s">
        <v>26</v>
      </c>
      <c r="B300" s="11">
        <v>125</v>
      </c>
      <c r="C300" s="11">
        <v>3300</v>
      </c>
      <c r="D300" s="11">
        <v>18.48</v>
      </c>
      <c r="E300" s="11" t="s">
        <v>21</v>
      </c>
      <c r="F300" s="16" t="s">
        <v>27</v>
      </c>
    </row>
    <row r="301" spans="1:7" x14ac:dyDescent="0.25">
      <c r="A301" s="11" t="s">
        <v>26</v>
      </c>
      <c r="B301" s="11">
        <v>125</v>
      </c>
      <c r="C301" s="11">
        <v>3530</v>
      </c>
      <c r="D301" s="11">
        <v>7.06</v>
      </c>
      <c r="E301" s="11" t="s">
        <v>21</v>
      </c>
      <c r="F301" s="16" t="s">
        <v>27</v>
      </c>
    </row>
    <row r="302" spans="1:7" x14ac:dyDescent="0.25">
      <c r="A302" s="11" t="s">
        <v>26</v>
      </c>
      <c r="B302" s="11">
        <v>125</v>
      </c>
      <c r="C302" s="11">
        <v>3300</v>
      </c>
      <c r="D302" s="11">
        <v>8.1199999999999992</v>
      </c>
      <c r="E302" s="11" t="s">
        <v>21</v>
      </c>
      <c r="F302" s="16" t="s">
        <v>27</v>
      </c>
    </row>
    <row r="303" spans="1:7" x14ac:dyDescent="0.25">
      <c r="A303" s="11" t="s">
        <v>26</v>
      </c>
      <c r="B303" s="11">
        <v>125</v>
      </c>
      <c r="C303" s="11">
        <v>3300</v>
      </c>
      <c r="D303" s="11">
        <v>12.34</v>
      </c>
      <c r="E303" s="11" t="s">
        <v>21</v>
      </c>
      <c r="F303" s="16" t="s">
        <v>27</v>
      </c>
      <c r="G303" s="11">
        <f>SUM(D195:D303)</f>
        <v>1135.1699999999998</v>
      </c>
    </row>
    <row r="304" spans="1:7" x14ac:dyDescent="0.25">
      <c r="A304" s="3" t="s">
        <v>1</v>
      </c>
      <c r="B304" s="3" t="s">
        <v>2</v>
      </c>
      <c r="C304" s="3" t="s">
        <v>3</v>
      </c>
      <c r="D304" s="3" t="s">
        <v>4</v>
      </c>
      <c r="E304" s="3" t="s">
        <v>5</v>
      </c>
      <c r="F304" s="19" t="s">
        <v>6</v>
      </c>
    </row>
    <row r="305" spans="1:6" x14ac:dyDescent="0.25">
      <c r="A305" s="1" t="s">
        <v>0</v>
      </c>
      <c r="B305" s="1"/>
      <c r="C305" s="1"/>
      <c r="D305" s="1"/>
      <c r="E305" s="1"/>
      <c r="F305" s="20"/>
    </row>
    <row r="306" spans="1:6" x14ac:dyDescent="0.25">
      <c r="A306" s="3"/>
      <c r="B306" s="3"/>
      <c r="C306" s="3"/>
      <c r="D306" s="3"/>
      <c r="E306" s="3"/>
      <c r="F306" s="19"/>
    </row>
  </sheetData>
  <sortState xmlns:xlrd2="http://schemas.microsoft.com/office/spreadsheetml/2017/richdata2" ref="A122:F306">
    <sortCondition ref="F122:F306" customList="глухая,1 проем,2 проема,3 проема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workbookViewId="0">
      <selection activeCell="A36" sqref="A36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14.425781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36</v>
      </c>
      <c r="B4" s="1">
        <v>380</v>
      </c>
      <c r="C4" s="1">
        <v>1660</v>
      </c>
      <c r="D4" s="1">
        <v>5.84</v>
      </c>
      <c r="E4" s="1" t="s">
        <v>37</v>
      </c>
      <c r="F4" s="1" t="s">
        <v>31</v>
      </c>
    </row>
    <row r="5" spans="1:6" x14ac:dyDescent="0.25">
      <c r="A5" s="1" t="s">
        <v>36</v>
      </c>
      <c r="B5" s="1">
        <v>380</v>
      </c>
      <c r="C5" s="1">
        <v>2190</v>
      </c>
      <c r="D5" s="1">
        <v>7.97</v>
      </c>
      <c r="E5" s="1" t="s">
        <v>37</v>
      </c>
      <c r="F5" s="1" t="s">
        <v>31</v>
      </c>
    </row>
    <row r="6" spans="1:6" x14ac:dyDescent="0.25">
      <c r="A6" s="1" t="s">
        <v>36</v>
      </c>
      <c r="B6" s="1">
        <v>380</v>
      </c>
      <c r="C6" s="1">
        <v>1660</v>
      </c>
      <c r="D6" s="1">
        <v>5.64</v>
      </c>
      <c r="E6" s="1" t="s">
        <v>37</v>
      </c>
      <c r="F6" s="1" t="s">
        <v>31</v>
      </c>
    </row>
    <row r="7" spans="1:6" x14ac:dyDescent="0.25">
      <c r="A7" s="1" t="s">
        <v>36</v>
      </c>
      <c r="B7" s="1">
        <v>380</v>
      </c>
      <c r="C7" s="1">
        <v>1660</v>
      </c>
      <c r="D7" s="1">
        <v>6.81</v>
      </c>
      <c r="E7" s="1" t="s">
        <v>37</v>
      </c>
      <c r="F7" s="1" t="s">
        <v>31</v>
      </c>
    </row>
    <row r="8" spans="1:6" x14ac:dyDescent="0.25">
      <c r="A8" s="1" t="s">
        <v>36</v>
      </c>
      <c r="B8" s="1">
        <v>380</v>
      </c>
      <c r="C8" s="1">
        <v>1290</v>
      </c>
      <c r="D8" s="1">
        <v>4.3899999999999997</v>
      </c>
      <c r="E8" s="1" t="s">
        <v>37</v>
      </c>
      <c r="F8" s="1" t="s">
        <v>31</v>
      </c>
    </row>
    <row r="9" spans="1:6" x14ac:dyDescent="0.25">
      <c r="A9" s="1" t="s">
        <v>36</v>
      </c>
      <c r="B9" s="1">
        <v>380</v>
      </c>
      <c r="C9" s="1">
        <v>1660</v>
      </c>
      <c r="D9" s="1">
        <v>6.81</v>
      </c>
      <c r="E9" s="1" t="s">
        <v>37</v>
      </c>
      <c r="F9" s="1" t="s">
        <v>31</v>
      </c>
    </row>
    <row r="10" spans="1:6" x14ac:dyDescent="0.25">
      <c r="A10" s="1"/>
      <c r="B10" s="1"/>
      <c r="C10" s="1"/>
      <c r="D10" s="1">
        <f>SUM(D4:D9)</f>
        <v>37.46</v>
      </c>
      <c r="E10" s="1"/>
      <c r="F10" s="1"/>
    </row>
    <row r="11" spans="1:6" x14ac:dyDescent="0.25">
      <c r="A11" s="1" t="s">
        <v>38</v>
      </c>
      <c r="B11" s="1">
        <v>250</v>
      </c>
      <c r="C11" s="1">
        <v>2000</v>
      </c>
      <c r="D11" s="1">
        <v>7.93</v>
      </c>
      <c r="E11" s="1" t="s">
        <v>19</v>
      </c>
      <c r="F11" s="1" t="s">
        <v>31</v>
      </c>
    </row>
    <row r="12" spans="1:6" x14ac:dyDescent="0.25">
      <c r="A12" s="1" t="s">
        <v>38</v>
      </c>
      <c r="B12" s="1">
        <v>250</v>
      </c>
      <c r="C12" s="1">
        <v>2000</v>
      </c>
      <c r="D12" s="1">
        <v>7.56</v>
      </c>
      <c r="E12" s="1" t="s">
        <v>19</v>
      </c>
      <c r="F12" s="1" t="s">
        <v>31</v>
      </c>
    </row>
    <row r="13" spans="1:6" x14ac:dyDescent="0.25">
      <c r="A13" s="1" t="s">
        <v>38</v>
      </c>
      <c r="B13" s="1">
        <v>250</v>
      </c>
      <c r="C13" s="1">
        <v>2000</v>
      </c>
      <c r="D13" s="1">
        <v>7.56</v>
      </c>
      <c r="E13" s="1" t="s">
        <v>19</v>
      </c>
      <c r="F13" s="1" t="s">
        <v>31</v>
      </c>
    </row>
    <row r="14" spans="1:6" x14ac:dyDescent="0.25">
      <c r="A14" s="1" t="s">
        <v>38</v>
      </c>
      <c r="B14" s="1">
        <v>250</v>
      </c>
      <c r="C14" s="1">
        <v>2000</v>
      </c>
      <c r="D14" s="1">
        <v>7.93</v>
      </c>
      <c r="E14" s="1" t="s">
        <v>19</v>
      </c>
      <c r="F14" s="1" t="s">
        <v>31</v>
      </c>
    </row>
    <row r="15" spans="1:6" x14ac:dyDescent="0.25">
      <c r="A15" s="1" t="s">
        <v>38</v>
      </c>
      <c r="B15" s="1">
        <v>250</v>
      </c>
      <c r="C15" s="1">
        <v>161.58000000000001</v>
      </c>
      <c r="D15" s="1">
        <v>1.53</v>
      </c>
      <c r="E15" s="1" t="s">
        <v>21</v>
      </c>
      <c r="F15" s="1" t="s">
        <v>31</v>
      </c>
    </row>
    <row r="16" spans="1:6" x14ac:dyDescent="0.25">
      <c r="D16">
        <f>SUM(D11:D15)</f>
        <v>32.51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ВОР</vt:lpstr>
      <vt:lpstr>ГСП-А-12,5</vt:lpstr>
      <vt:lpstr>Санузел</vt:lpstr>
      <vt:lpstr>Двери</vt:lpstr>
      <vt:lpstr>Облицовка 100 В</vt:lpstr>
      <vt:lpstr>Облицовка 100</vt:lpstr>
      <vt:lpstr>Облицовка 75 В</vt:lpstr>
      <vt:lpstr>ГСП-Н3-12,5</vt:lpstr>
      <vt:lpstr>Кирпич больше 250</vt:lpstr>
      <vt:lpstr>Кирпич меньше 250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2026-04-21T08:49:09Z</dcterms:modified>
</cp:coreProperties>
</file>