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J3" i="2" l="1"/>
  <c r="J5" i="2"/>
  <c r="B31" i="2"/>
  <c r="B27" i="2"/>
  <c r="B71" i="2"/>
  <c r="B67" i="2"/>
  <c r="B63" i="2"/>
  <c r="B59" i="2"/>
  <c r="B55" i="2"/>
  <c r="B51" i="2"/>
  <c r="B47" i="2"/>
  <c r="B43" i="2"/>
  <c r="B39" i="2"/>
  <c r="B35" i="2"/>
  <c r="B23" i="2"/>
  <c r="B19" i="2"/>
  <c r="B15" i="2"/>
  <c r="B11" i="2"/>
  <c r="B2" i="2"/>
  <c r="B6" i="2"/>
  <c r="B9" i="2" l="1"/>
  <c r="F2" i="2"/>
  <c r="F3" i="2"/>
  <c r="F4" i="2" l="1"/>
  <c r="D9" i="2" s="1"/>
</calcChain>
</file>

<file path=xl/sharedStrings.xml><?xml version="1.0" encoding="utf-8"?>
<sst xmlns="http://schemas.openxmlformats.org/spreadsheetml/2006/main" count="40" uniqueCount="21">
  <si>
    <t>Номер позиции по смете</t>
  </si>
  <si>
    <t>Наименование работы</t>
  </si>
  <si>
    <t>Ед. измерения</t>
  </si>
  <si>
    <t>Объем</t>
  </si>
  <si>
    <t>Примечение</t>
  </si>
  <si>
    <t>м2</t>
  </si>
  <si>
    <t>Простая штукатурка из ЦПР М100-10мм</t>
  </si>
  <si>
    <t>улучшенная штукатурка из ЦПС М100 18мм</t>
  </si>
  <si>
    <t>Общая</t>
  </si>
  <si>
    <t>Итого</t>
  </si>
  <si>
    <t>Разница</t>
  </si>
  <si>
    <t>Простая штукатурка из ЦПР М100</t>
  </si>
  <si>
    <t>Общая (лист 31)</t>
  </si>
  <si>
    <t>31 лист</t>
  </si>
  <si>
    <t>По этажам</t>
  </si>
  <si>
    <t>Штукатурка поверхностей внутри здания цементно-известковым или цементным раствором по камню и бетону: простая стен</t>
  </si>
  <si>
    <t>Штукатурка поверхностей внутри здания известковым раствором улучшенная: по камню и бетону стен</t>
  </si>
  <si>
    <t>Отделка стен</t>
  </si>
  <si>
    <t xml:space="preserve">«Школа 21  на пр.Притомский г.Кемерово" </t>
  </si>
  <si>
    <t>Приложение №1</t>
  </si>
  <si>
    <t xml:space="preserve">ВЕДОМОСТЬ ОБЪЕМОВ  РАБОТ ПО ОШТУКАТУРИВАНИЮ ВНУТРЕННИХ СТЕН ПО ОБЪЕКТУ: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</si>
</sst>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0" fillId="0" borderId="0" applyNumberFormat="0" applyFill="0" applyBorder="0" applyProtection="0"/>
    <xf numFmtId="0" fontId="6" fillId="0" borderId="0"/>
  </cellStyleXfs>
  <cellXfs count="21">
    <xf numFmtId="0" fontId="0" fillId="0" borderId="0" xfId="0"/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1" applyNumberFormat="1" applyFont="1" applyBorder="1" applyAlignment="1">
      <alignment horizontal="center" vertical="center" wrapText="1"/>
    </xf>
    <xf numFmtId="0" fontId="4" fillId="2" borderId="1" xfId="1" applyNumberFormat="1" applyFont="1" applyBorder="1" applyAlignment="1">
      <alignment horizontal="left" vertical="center" wrapText="1"/>
    </xf>
    <xf numFmtId="2" fontId="4" fillId="2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3" borderId="0" xfId="0" applyFill="1"/>
    <xf numFmtId="0" fontId="0" fillId="4" borderId="0" xfId="0" applyFill="1"/>
    <xf numFmtId="1" fontId="3" fillId="0" borderId="1" xfId="0" applyNumberFormat="1" applyFont="1" applyBorder="1"/>
    <xf numFmtId="0" fontId="0" fillId="0" borderId="0" xfId="0"/>
    <xf numFmtId="0" fontId="0" fillId="0" borderId="0" xfId="0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9" fillId="0" borderId="0" xfId="7" applyNumberFormat="1" applyFont="1" applyBorder="1" applyAlignment="1">
      <alignment horizontal="center" vertical="top" wrapText="1"/>
    </xf>
    <xf numFmtId="0" fontId="9" fillId="0" borderId="0" xfId="7" applyFont="1" applyBorder="1" applyAlignment="1">
      <alignment horizontal="center" vertical="center" wrapText="1"/>
    </xf>
  </cellXfs>
  <cellStyles count="11">
    <cellStyle name="20% - Акцент6" xfId="1" builtinId="50"/>
    <cellStyle name="20% - Акцент6 2" xfId="3"/>
    <cellStyle name="Обычный" xfId="0" builtinId="0"/>
    <cellStyle name="Обычный 2" xfId="6"/>
    <cellStyle name="Обычный 2 2" xfId="9"/>
    <cellStyle name="Обычный 3" xfId="5"/>
    <cellStyle name="Обычный 3 2" xfId="7"/>
    <cellStyle name="Обычный 4" xfId="8"/>
    <cellStyle name="Обычный 5" xfId="2"/>
    <cellStyle name="Обычный 5 2" xfId="10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8" sqref="D8"/>
    </sheetView>
  </sheetViews>
  <sheetFormatPr defaultRowHeight="15" x14ac:dyDescent="0.25"/>
  <cols>
    <col min="1" max="1" width="13.42578125" customWidth="1"/>
    <col min="2" max="2" width="47.28515625" bestFit="1" customWidth="1"/>
    <col min="3" max="3" width="11.85546875" customWidth="1"/>
    <col min="4" max="4" width="16.140625" customWidth="1"/>
    <col min="5" max="5" width="57.28515625" customWidth="1"/>
  </cols>
  <sheetData>
    <row r="1" spans="1:5" s="14" customFormat="1" x14ac:dyDescent="0.25">
      <c r="E1" s="15" t="s">
        <v>19</v>
      </c>
    </row>
    <row r="3" spans="1:5" x14ac:dyDescent="0.25">
      <c r="A3" s="19" t="s">
        <v>20</v>
      </c>
      <c r="B3" s="19"/>
      <c r="C3" s="19"/>
      <c r="D3" s="19"/>
      <c r="E3" s="19"/>
    </row>
    <row r="4" spans="1:5" ht="15.75" customHeight="1" x14ac:dyDescent="0.25">
      <c r="A4" s="20" t="s">
        <v>18</v>
      </c>
      <c r="B4" s="20"/>
      <c r="C4" s="20"/>
      <c r="D4" s="20"/>
      <c r="E4" s="20"/>
    </row>
    <row r="5" spans="1:5" x14ac:dyDescent="0.25">
      <c r="A5" s="1"/>
      <c r="B5" s="2"/>
      <c r="C5" s="1"/>
      <c r="D5" s="1"/>
      <c r="E5" s="1"/>
    </row>
    <row r="6" spans="1:5" ht="4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5" ht="15.75" x14ac:dyDescent="0.25">
      <c r="A7" s="16" t="s">
        <v>17</v>
      </c>
      <c r="B7" s="17"/>
      <c r="C7" s="17"/>
      <c r="D7" s="17"/>
      <c r="E7" s="18"/>
    </row>
    <row r="8" spans="1:5" ht="47.25" x14ac:dyDescent="0.25">
      <c r="A8" s="4">
        <v>1</v>
      </c>
      <c r="B8" s="5" t="s">
        <v>15</v>
      </c>
      <c r="C8" s="4" t="s">
        <v>5</v>
      </c>
      <c r="D8" s="6">
        <f>Лист2!F2</f>
        <v>2729.4000000000005</v>
      </c>
      <c r="E8" s="5"/>
    </row>
    <row r="9" spans="1:5" ht="47.25" x14ac:dyDescent="0.25">
      <c r="A9" s="4">
        <v>2</v>
      </c>
      <c r="B9" s="5" t="s">
        <v>16</v>
      </c>
      <c r="C9" s="4" t="s">
        <v>5</v>
      </c>
      <c r="D9" s="6">
        <f>Лист2!F3</f>
        <v>2379.8000000000002</v>
      </c>
      <c r="E9" s="5"/>
    </row>
  </sheetData>
  <mergeCells count="3">
    <mergeCell ref="A7:E7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="115" zoomScaleNormal="115" workbookViewId="0">
      <selection activeCell="J3" sqref="J3"/>
    </sheetView>
  </sheetViews>
  <sheetFormatPr defaultRowHeight="15" x14ac:dyDescent="0.25"/>
  <cols>
    <col min="1" max="1" width="41.140625" bestFit="1" customWidth="1"/>
    <col min="4" max="4" width="5.140625" bestFit="1" customWidth="1"/>
    <col min="5" max="5" width="41.140625" bestFit="1" customWidth="1"/>
    <col min="9" max="9" width="11" bestFit="1" customWidth="1"/>
  </cols>
  <sheetData>
    <row r="1" spans="1:11" x14ac:dyDescent="0.25">
      <c r="A1" s="8" t="s">
        <v>12</v>
      </c>
      <c r="B1" s="8"/>
      <c r="E1" s="8" t="s">
        <v>8</v>
      </c>
      <c r="F1" s="8"/>
      <c r="I1" t="s">
        <v>13</v>
      </c>
      <c r="J1">
        <v>7535.3</v>
      </c>
      <c r="K1" s="7"/>
    </row>
    <row r="2" spans="1:11" x14ac:dyDescent="0.25">
      <c r="A2" s="8" t="s">
        <v>11</v>
      </c>
      <c r="B2" s="9">
        <f>SUM(B3:B5)</f>
        <v>2729.2</v>
      </c>
      <c r="E2" s="8" t="s">
        <v>6</v>
      </c>
      <c r="F2" s="8">
        <f>B11+B19+B27+B35+B43+B51+B59+B67</f>
        <v>2729.4000000000005</v>
      </c>
      <c r="K2" s="7"/>
    </row>
    <row r="3" spans="1:11" x14ac:dyDescent="0.25">
      <c r="A3" s="8"/>
      <c r="B3" s="8">
        <v>1418.2</v>
      </c>
      <c r="E3" s="8" t="s">
        <v>7</v>
      </c>
      <c r="F3" s="8">
        <f>B15+B23+B31+B39+B47+B55+B63+B71</f>
        <v>2379.8000000000002</v>
      </c>
      <c r="J3">
        <f>J1-J5</f>
        <v>-9.9999999999454303E-2</v>
      </c>
      <c r="K3" s="7"/>
    </row>
    <row r="4" spans="1:11" x14ac:dyDescent="0.25">
      <c r="A4" s="8"/>
      <c r="B4" s="8">
        <v>71.400000000000006</v>
      </c>
      <c r="E4" s="10" t="s">
        <v>9</v>
      </c>
      <c r="F4" s="9">
        <f>F2+F3</f>
        <v>5109.2000000000007</v>
      </c>
      <c r="K4" s="7"/>
    </row>
    <row r="5" spans="1:11" x14ac:dyDescent="0.25">
      <c r="A5" s="8"/>
      <c r="B5" s="8">
        <v>1239.5999999999999</v>
      </c>
      <c r="I5" t="s">
        <v>14</v>
      </c>
      <c r="J5">
        <f>SUM(J7:J14)</f>
        <v>7535.4</v>
      </c>
      <c r="K5" s="7"/>
    </row>
    <row r="6" spans="1:11" x14ac:dyDescent="0.25">
      <c r="A6" s="8" t="s">
        <v>7</v>
      </c>
      <c r="B6" s="9">
        <f>SUM(B7:B8)</f>
        <v>2379.8000000000002</v>
      </c>
    </row>
    <row r="7" spans="1:11" x14ac:dyDescent="0.25">
      <c r="A7" s="8"/>
      <c r="B7" s="8">
        <v>2155</v>
      </c>
      <c r="J7">
        <v>852.4</v>
      </c>
    </row>
    <row r="8" spans="1:11" x14ac:dyDescent="0.25">
      <c r="A8" s="8"/>
      <c r="B8" s="8">
        <v>224.8</v>
      </c>
      <c r="J8">
        <v>1185.9000000000001</v>
      </c>
    </row>
    <row r="9" spans="1:11" x14ac:dyDescent="0.25">
      <c r="A9" s="10" t="s">
        <v>9</v>
      </c>
      <c r="B9" s="13">
        <f>B2+B6</f>
        <v>5109</v>
      </c>
      <c r="C9" t="s">
        <v>10</v>
      </c>
      <c r="D9">
        <f>B9-F4</f>
        <v>-0.2000000000007276</v>
      </c>
      <c r="J9">
        <v>1066.2</v>
      </c>
    </row>
    <row r="10" spans="1:11" x14ac:dyDescent="0.25">
      <c r="A10">
        <v>-1</v>
      </c>
      <c r="J10">
        <v>1507.9</v>
      </c>
    </row>
    <row r="11" spans="1:11" x14ac:dyDescent="0.25">
      <c r="A11" s="11" t="s">
        <v>6</v>
      </c>
      <c r="B11" s="11">
        <f>SUM(B12:B14)</f>
        <v>219</v>
      </c>
      <c r="J11">
        <v>1704.9</v>
      </c>
      <c r="K11" s="7"/>
    </row>
    <row r="12" spans="1:11" x14ac:dyDescent="0.25">
      <c r="A12" s="11"/>
      <c r="B12" s="11">
        <v>24.3</v>
      </c>
      <c r="J12">
        <v>742.3</v>
      </c>
      <c r="K12" s="7"/>
    </row>
    <row r="13" spans="1:11" x14ac:dyDescent="0.25">
      <c r="A13" s="11"/>
      <c r="B13" s="11">
        <v>71.400000000000006</v>
      </c>
      <c r="J13">
        <v>251.6</v>
      </c>
    </row>
    <row r="14" spans="1:11" x14ac:dyDescent="0.25">
      <c r="A14" s="11"/>
      <c r="B14" s="11">
        <v>123.3</v>
      </c>
      <c r="J14">
        <v>224.2</v>
      </c>
    </row>
    <row r="15" spans="1:11" x14ac:dyDescent="0.25">
      <c r="A15" s="12" t="s">
        <v>7</v>
      </c>
      <c r="B15" s="12">
        <f>SUM(B16:B17)</f>
        <v>555.5</v>
      </c>
    </row>
    <row r="16" spans="1:11" x14ac:dyDescent="0.25">
      <c r="A16" s="12"/>
      <c r="B16" s="12">
        <v>330.7</v>
      </c>
    </row>
    <row r="17" spans="1:13" x14ac:dyDescent="0.25">
      <c r="A17" s="12"/>
      <c r="B17" s="12">
        <v>224.8</v>
      </c>
    </row>
    <row r="18" spans="1:13" x14ac:dyDescent="0.25">
      <c r="A18">
        <v>1</v>
      </c>
    </row>
    <row r="19" spans="1:13" x14ac:dyDescent="0.25">
      <c r="A19" s="11" t="s">
        <v>6</v>
      </c>
      <c r="B19" s="11">
        <f>SUM(B20:B22)</f>
        <v>550.20000000000005</v>
      </c>
    </row>
    <row r="20" spans="1:13" x14ac:dyDescent="0.25">
      <c r="A20" s="11"/>
      <c r="B20" s="11">
        <v>328.8</v>
      </c>
    </row>
    <row r="21" spans="1:13" x14ac:dyDescent="0.25">
      <c r="A21" s="11"/>
      <c r="B21" s="11">
        <v>221.4</v>
      </c>
    </row>
    <row r="22" spans="1:13" x14ac:dyDescent="0.25">
      <c r="A22" s="11"/>
      <c r="B22" s="11"/>
      <c r="M22" s="7"/>
    </row>
    <row r="23" spans="1:13" x14ac:dyDescent="0.25">
      <c r="A23" s="12" t="s">
        <v>7</v>
      </c>
      <c r="B23" s="12">
        <f>SUM(B24:B25)</f>
        <v>398.7</v>
      </c>
    </row>
    <row r="24" spans="1:13" x14ac:dyDescent="0.25">
      <c r="A24" s="12"/>
      <c r="B24" s="12">
        <v>398.7</v>
      </c>
    </row>
    <row r="25" spans="1:13" x14ac:dyDescent="0.25">
      <c r="A25" s="12"/>
      <c r="B25" s="12"/>
    </row>
    <row r="26" spans="1:13" x14ac:dyDescent="0.25">
      <c r="A26">
        <v>2</v>
      </c>
    </row>
    <row r="27" spans="1:13" x14ac:dyDescent="0.25">
      <c r="A27" s="11" t="s">
        <v>6</v>
      </c>
      <c r="B27" s="11">
        <f>SUM(B28:B30)</f>
        <v>511.6</v>
      </c>
    </row>
    <row r="28" spans="1:13" x14ac:dyDescent="0.25">
      <c r="A28" s="11"/>
      <c r="B28" s="11">
        <v>292.3</v>
      </c>
    </row>
    <row r="29" spans="1:13" x14ac:dyDescent="0.25">
      <c r="A29" s="11"/>
      <c r="B29" s="11">
        <v>219.3</v>
      </c>
    </row>
    <row r="30" spans="1:13" x14ac:dyDescent="0.25">
      <c r="A30" s="11"/>
      <c r="B30" s="11"/>
    </row>
    <row r="31" spans="1:13" x14ac:dyDescent="0.25">
      <c r="A31" s="12" t="s">
        <v>7</v>
      </c>
      <c r="B31" s="12">
        <f>SUM(B32:B33)</f>
        <v>275.89999999999998</v>
      </c>
    </row>
    <row r="32" spans="1:13" x14ac:dyDescent="0.25">
      <c r="A32" s="12"/>
      <c r="B32" s="12">
        <v>275.89999999999998</v>
      </c>
    </row>
    <row r="33" spans="1:2" x14ac:dyDescent="0.25">
      <c r="A33" s="12"/>
      <c r="B33" s="12"/>
    </row>
    <row r="34" spans="1:2" x14ac:dyDescent="0.25">
      <c r="A34">
        <v>3</v>
      </c>
    </row>
    <row r="35" spans="1:2" x14ac:dyDescent="0.25">
      <c r="A35" s="11" t="s">
        <v>6</v>
      </c>
      <c r="B35" s="11">
        <f>SUM(B36:B38)</f>
        <v>574.20000000000005</v>
      </c>
    </row>
    <row r="36" spans="1:2" x14ac:dyDescent="0.25">
      <c r="A36" s="11"/>
      <c r="B36" s="11">
        <v>349.3</v>
      </c>
    </row>
    <row r="37" spans="1:2" x14ac:dyDescent="0.25">
      <c r="A37" s="11"/>
      <c r="B37" s="11">
        <v>224.9</v>
      </c>
    </row>
    <row r="38" spans="1:2" x14ac:dyDescent="0.25">
      <c r="A38" s="11"/>
      <c r="B38" s="11"/>
    </row>
    <row r="39" spans="1:2" x14ac:dyDescent="0.25">
      <c r="A39" s="12" t="s">
        <v>7</v>
      </c>
      <c r="B39" s="12">
        <f>SUM(B40:B41)</f>
        <v>341.6</v>
      </c>
    </row>
    <row r="40" spans="1:2" x14ac:dyDescent="0.25">
      <c r="A40" s="12"/>
      <c r="B40" s="12">
        <v>341.6</v>
      </c>
    </row>
    <row r="41" spans="1:2" x14ac:dyDescent="0.25">
      <c r="A41" s="12"/>
      <c r="B41" s="12"/>
    </row>
    <row r="42" spans="1:2" x14ac:dyDescent="0.25">
      <c r="A42">
        <v>4</v>
      </c>
    </row>
    <row r="43" spans="1:2" x14ac:dyDescent="0.25">
      <c r="A43" s="11" t="s">
        <v>6</v>
      </c>
      <c r="B43" s="11">
        <f>SUM(B44:B46)</f>
        <v>573.70000000000005</v>
      </c>
    </row>
    <row r="44" spans="1:2" x14ac:dyDescent="0.25">
      <c r="A44" s="11"/>
      <c r="B44" s="11">
        <v>333</v>
      </c>
    </row>
    <row r="45" spans="1:2" x14ac:dyDescent="0.25">
      <c r="A45" s="11"/>
      <c r="B45" s="11">
        <v>240.7</v>
      </c>
    </row>
    <row r="46" spans="1:2" x14ac:dyDescent="0.25">
      <c r="A46" s="11"/>
      <c r="B46" s="11"/>
    </row>
    <row r="47" spans="1:2" x14ac:dyDescent="0.25">
      <c r="A47" s="12" t="s">
        <v>7</v>
      </c>
      <c r="B47" s="12">
        <f>SUM(B48:B49)</f>
        <v>457.5</v>
      </c>
    </row>
    <row r="48" spans="1:2" x14ac:dyDescent="0.25">
      <c r="A48" s="12"/>
      <c r="B48" s="12">
        <v>457.5</v>
      </c>
    </row>
    <row r="49" spans="1:2" x14ac:dyDescent="0.25">
      <c r="A49" s="12"/>
      <c r="B49" s="12"/>
    </row>
    <row r="50" spans="1:2" x14ac:dyDescent="0.25">
      <c r="A50">
        <v>5</v>
      </c>
    </row>
    <row r="51" spans="1:2" x14ac:dyDescent="0.25">
      <c r="A51" s="11" t="s">
        <v>6</v>
      </c>
      <c r="B51" s="11">
        <f>SUM(B52:B54)</f>
        <v>182.3</v>
      </c>
    </row>
    <row r="52" spans="1:2" x14ac:dyDescent="0.25">
      <c r="A52" s="11"/>
      <c r="B52" s="11">
        <v>54.4</v>
      </c>
    </row>
    <row r="53" spans="1:2" x14ac:dyDescent="0.25">
      <c r="A53" s="11"/>
      <c r="B53" s="11">
        <v>127.9</v>
      </c>
    </row>
    <row r="54" spans="1:2" x14ac:dyDescent="0.25">
      <c r="A54" s="11"/>
      <c r="B54" s="11"/>
    </row>
    <row r="55" spans="1:2" x14ac:dyDescent="0.25">
      <c r="A55" s="12" t="s">
        <v>7</v>
      </c>
      <c r="B55" s="12">
        <f>SUM(B56:B57)</f>
        <v>241.5</v>
      </c>
    </row>
    <row r="56" spans="1:2" x14ac:dyDescent="0.25">
      <c r="A56" s="12"/>
      <c r="B56" s="12">
        <v>241.5</v>
      </c>
    </row>
    <row r="57" spans="1:2" x14ac:dyDescent="0.25">
      <c r="A57" s="12"/>
      <c r="B57" s="12"/>
    </row>
    <row r="58" spans="1:2" x14ac:dyDescent="0.25">
      <c r="A58">
        <v>6</v>
      </c>
    </row>
    <row r="59" spans="1:2" x14ac:dyDescent="0.25">
      <c r="A59" s="11" t="s">
        <v>6</v>
      </c>
      <c r="B59" s="11">
        <f>SUM(B60:B62)</f>
        <v>71.900000000000006</v>
      </c>
    </row>
    <row r="60" spans="1:2" x14ac:dyDescent="0.25">
      <c r="A60" s="11"/>
      <c r="B60" s="11">
        <v>18</v>
      </c>
    </row>
    <row r="61" spans="1:2" x14ac:dyDescent="0.25">
      <c r="A61" s="11"/>
      <c r="B61" s="11">
        <v>53.9</v>
      </c>
    </row>
    <row r="62" spans="1:2" x14ac:dyDescent="0.25">
      <c r="A62" s="11"/>
      <c r="B62" s="11"/>
    </row>
    <row r="63" spans="1:2" x14ac:dyDescent="0.25">
      <c r="A63" s="12" t="s">
        <v>7</v>
      </c>
      <c r="B63" s="12">
        <f>SUM(B64:B65)</f>
        <v>56.3</v>
      </c>
    </row>
    <row r="64" spans="1:2" x14ac:dyDescent="0.25">
      <c r="A64" s="12"/>
      <c r="B64" s="12">
        <v>56.3</v>
      </c>
    </row>
    <row r="65" spans="1:2" x14ac:dyDescent="0.25">
      <c r="A65" s="12"/>
      <c r="B65" s="12"/>
    </row>
    <row r="66" spans="1:2" x14ac:dyDescent="0.25">
      <c r="A66">
        <v>7</v>
      </c>
    </row>
    <row r="67" spans="1:2" x14ac:dyDescent="0.25">
      <c r="A67" s="11" t="s">
        <v>6</v>
      </c>
      <c r="B67" s="11">
        <f>SUM(B68:B70)</f>
        <v>46.5</v>
      </c>
    </row>
    <row r="68" spans="1:2" x14ac:dyDescent="0.25">
      <c r="A68" s="11"/>
      <c r="B68" s="11">
        <v>18.2</v>
      </c>
    </row>
    <row r="69" spans="1:2" x14ac:dyDescent="0.25">
      <c r="A69" s="11"/>
      <c r="B69" s="11">
        <v>28.3</v>
      </c>
    </row>
    <row r="70" spans="1:2" x14ac:dyDescent="0.25">
      <c r="A70" s="11"/>
      <c r="B70" s="11"/>
    </row>
    <row r="71" spans="1:2" x14ac:dyDescent="0.25">
      <c r="A71" s="12" t="s">
        <v>7</v>
      </c>
      <c r="B71" s="12">
        <f>SUM(B72:B73)</f>
        <v>52.8</v>
      </c>
    </row>
    <row r="72" spans="1:2" x14ac:dyDescent="0.25">
      <c r="A72" s="12"/>
      <c r="B72" s="12">
        <v>52.8</v>
      </c>
    </row>
    <row r="73" spans="1:2" x14ac:dyDescent="0.25">
      <c r="A73" s="12"/>
      <c r="B73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2026-04-09T08:33:33Z</dcterms:modified>
</cp:coreProperties>
</file>