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Ворота" sheetId="1" r:id="rId1"/>
  </sheets>
  <calcPr calcId="145621" refMode="R1C1"/>
</workbook>
</file>

<file path=xl/calcChain.xml><?xml version="1.0" encoding="utf-8"?>
<calcChain xmlns="http://schemas.openxmlformats.org/spreadsheetml/2006/main">
  <c r="K8" i="1" l="1"/>
  <c r="H8" i="1"/>
  <c r="L8" i="1" s="1"/>
  <c r="K7" i="1"/>
  <c r="L7" i="1" s="1"/>
  <c r="H7" i="1"/>
  <c r="K6" i="1"/>
  <c r="H6" i="1"/>
  <c r="L6" i="1" s="1"/>
  <c r="K5" i="1"/>
  <c r="L5" i="1" s="1"/>
  <c r="L9" i="1" s="1"/>
  <c r="L10" i="1" s="1"/>
  <c r="H5" i="1"/>
  <c r="H9" i="1" s="1"/>
  <c r="H10" i="1" s="1"/>
</calcChain>
</file>

<file path=xl/sharedStrings.xml><?xml version="1.0" encoding="utf-8"?>
<sst xmlns="http://schemas.openxmlformats.org/spreadsheetml/2006/main" count="42" uniqueCount="27">
  <si>
    <r>
      <t xml:space="preserve">Ворота
</t>
    </r>
    <r>
      <rPr>
        <b/>
        <sz val="10"/>
        <color theme="1"/>
        <rFont val="Times New Roman"/>
        <family val="1"/>
        <charset val="204"/>
      </rPr>
      <t>6822-01-АР л.21</t>
    </r>
  </si>
  <si>
    <t>Примечание</t>
  </si>
  <si>
    <t>Поз.</t>
  </si>
  <si>
    <t>Обозначение</t>
  </si>
  <si>
    <t>Всего, шт.</t>
  </si>
  <si>
    <t>Размеры</t>
  </si>
  <si>
    <t>S, двери, м2</t>
  </si>
  <si>
    <t>S, итого, м2</t>
  </si>
  <si>
    <t>1 эт.</t>
  </si>
  <si>
    <t>2-5 эт.</t>
  </si>
  <si>
    <t>6-16 эт.</t>
  </si>
  <si>
    <t>кровля</t>
  </si>
  <si>
    <t>Ширина</t>
  </si>
  <si>
    <t>Высота</t>
  </si>
  <si>
    <t>Вр-1</t>
  </si>
  <si>
    <t>Подъемно-секционные ворота с калиткой PRT 3300х3300 (h)</t>
  </si>
  <si>
    <t>-</t>
  </si>
  <si>
    <t>Вр-2</t>
  </si>
  <si>
    <t>Подъемно-секционные ворота с калиткой PRT 3600х3600 (h)</t>
  </si>
  <si>
    <t>Вр-3</t>
  </si>
  <si>
    <t>Подъемно-секционные ворота с калиткой PRT 3600х4500 (h)</t>
  </si>
  <si>
    <t>Вр-4</t>
  </si>
  <si>
    <t>Всего по дверям ПВХ:</t>
  </si>
  <si>
    <t>ИТОГО:</t>
  </si>
  <si>
    <t>Примечание:
1)Подъемно-секционные ворота Вр-1, Вр-2, Вр-3, Вр-4, фирмы изготовителя "Алютех" предусмотреть утепленные с автоматическим электроприводом, с размещением запорных механизмов с внутренней стороны.
2) Перед заказом ворот уточнить фактические размеры проемов.
3) Соответствие дверных блоков требованиям должно быть подтверждено сертификатами соответствия.</t>
  </si>
  <si>
    <t>Фирма "Алютех"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</si>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</sst>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Normal="100" workbookViewId="0">
      <selection activeCell="M5" sqref="M5"/>
    </sheetView>
  </sheetViews>
  <sheetFormatPr defaultRowHeight="15" x14ac:dyDescent="0.25"/>
  <cols>
    <col min="1" max="1" width="26.42578125" customWidth="1"/>
    <col min="2" max="2" width="6.7109375" customWidth="1"/>
    <col min="3" max="3" width="32.42578125" customWidth="1"/>
    <col min="4" max="7" width="0" hidden="1" customWidth="1"/>
    <col min="12" max="12" width="10.42578125" customWidth="1"/>
  </cols>
  <sheetData>
    <row r="1" spans="1:22" ht="15.75" thickBot="1" x14ac:dyDescent="0.3">
      <c r="J1" s="48" t="s">
        <v>26</v>
      </c>
      <c r="K1" s="48"/>
      <c r="L1" s="48"/>
    </row>
    <row r="2" spans="1:22" ht="30" customHeight="1" thickBot="1" x14ac:dyDescent="0.3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22" x14ac:dyDescent="0.25">
      <c r="A3" s="26" t="s">
        <v>1</v>
      </c>
      <c r="B3" s="28" t="s">
        <v>2</v>
      </c>
      <c r="C3" s="28" t="s">
        <v>3</v>
      </c>
      <c r="D3" s="28"/>
      <c r="E3" s="28"/>
      <c r="F3" s="28"/>
      <c r="G3" s="28"/>
      <c r="H3" s="30" t="s">
        <v>4</v>
      </c>
      <c r="I3" s="28" t="s">
        <v>5</v>
      </c>
      <c r="J3" s="28"/>
      <c r="K3" s="28" t="s">
        <v>6</v>
      </c>
      <c r="L3" s="32" t="s">
        <v>7</v>
      </c>
    </row>
    <row r="4" spans="1:22" x14ac:dyDescent="0.25">
      <c r="A4" s="27"/>
      <c r="B4" s="29"/>
      <c r="C4" s="29"/>
      <c r="D4" s="1" t="s">
        <v>8</v>
      </c>
      <c r="E4" s="1" t="s">
        <v>9</v>
      </c>
      <c r="F4" s="1" t="s">
        <v>10</v>
      </c>
      <c r="G4" s="1" t="s">
        <v>11</v>
      </c>
      <c r="H4" s="31"/>
      <c r="I4" s="1" t="s">
        <v>12</v>
      </c>
      <c r="J4" s="1" t="s">
        <v>13</v>
      </c>
      <c r="K4" s="29"/>
      <c r="L4" s="33"/>
    </row>
    <row r="5" spans="1:22" ht="30" x14ac:dyDescent="0.25">
      <c r="A5" s="2" t="s">
        <v>25</v>
      </c>
      <c r="B5" s="1" t="s">
        <v>14</v>
      </c>
      <c r="C5" s="3" t="s">
        <v>15</v>
      </c>
      <c r="D5" s="1">
        <v>6</v>
      </c>
      <c r="E5" s="1" t="s">
        <v>16</v>
      </c>
      <c r="F5" s="1" t="s">
        <v>16</v>
      </c>
      <c r="G5" s="1" t="s">
        <v>16</v>
      </c>
      <c r="H5" s="4">
        <f>SUM(D5:G5)</f>
        <v>6</v>
      </c>
      <c r="I5" s="5">
        <v>3.3</v>
      </c>
      <c r="J5" s="5">
        <v>3.3</v>
      </c>
      <c r="K5" s="6">
        <f t="shared" ref="K5:K8" si="0">I5*J5</f>
        <v>10.889999999999999</v>
      </c>
      <c r="L5" s="7">
        <f t="shared" ref="L5:L8" si="1">K5*H5</f>
        <v>65.339999999999989</v>
      </c>
    </row>
    <row r="6" spans="1:22" ht="30" x14ac:dyDescent="0.25">
      <c r="A6" s="2" t="s">
        <v>25</v>
      </c>
      <c r="B6" s="1" t="s">
        <v>17</v>
      </c>
      <c r="C6" s="3" t="s">
        <v>18</v>
      </c>
      <c r="D6" s="1">
        <v>7</v>
      </c>
      <c r="E6" s="1" t="s">
        <v>16</v>
      </c>
      <c r="F6" s="1" t="s">
        <v>16</v>
      </c>
      <c r="G6" s="1" t="s">
        <v>16</v>
      </c>
      <c r="H6" s="4">
        <f>SUM(D6:G6)</f>
        <v>7</v>
      </c>
      <c r="I6" s="5">
        <v>3.6</v>
      </c>
      <c r="J6" s="5">
        <v>3.6</v>
      </c>
      <c r="K6" s="6">
        <f t="shared" si="0"/>
        <v>12.96</v>
      </c>
      <c r="L6" s="7">
        <f t="shared" si="1"/>
        <v>90.72</v>
      </c>
    </row>
    <row r="7" spans="1:22" ht="30" x14ac:dyDescent="0.25">
      <c r="A7" s="2" t="s">
        <v>25</v>
      </c>
      <c r="B7" s="1" t="s">
        <v>19</v>
      </c>
      <c r="C7" s="8" t="s">
        <v>20</v>
      </c>
      <c r="D7" s="1">
        <v>3</v>
      </c>
      <c r="E7" s="1" t="s">
        <v>16</v>
      </c>
      <c r="F7" s="1" t="s">
        <v>16</v>
      </c>
      <c r="G7" s="1" t="s">
        <v>16</v>
      </c>
      <c r="H7" s="4">
        <f>SUM(D7:G7)</f>
        <v>3</v>
      </c>
      <c r="I7" s="5">
        <v>3.6</v>
      </c>
      <c r="J7" s="5">
        <v>4.5</v>
      </c>
      <c r="K7" s="6">
        <f t="shared" si="0"/>
        <v>16.2</v>
      </c>
      <c r="L7" s="7">
        <f t="shared" si="1"/>
        <v>48.599999999999994</v>
      </c>
    </row>
    <row r="8" spans="1:22" ht="30.75" thickBot="1" x14ac:dyDescent="0.3">
      <c r="A8" s="2" t="s">
        <v>25</v>
      </c>
      <c r="B8" s="9" t="s">
        <v>21</v>
      </c>
      <c r="C8" s="10" t="s">
        <v>20</v>
      </c>
      <c r="D8" s="9">
        <v>1</v>
      </c>
      <c r="E8" s="9" t="s">
        <v>16</v>
      </c>
      <c r="F8" s="9" t="s">
        <v>16</v>
      </c>
      <c r="G8" s="9" t="s">
        <v>16</v>
      </c>
      <c r="H8" s="11">
        <f>SUM(D8:G8)</f>
        <v>1</v>
      </c>
      <c r="I8" s="12">
        <v>3.6</v>
      </c>
      <c r="J8" s="12">
        <v>4.5</v>
      </c>
      <c r="K8" s="13">
        <f t="shared" si="0"/>
        <v>16.2</v>
      </c>
      <c r="L8" s="14">
        <f t="shared" si="1"/>
        <v>16.2</v>
      </c>
    </row>
    <row r="9" spans="1:22" x14ac:dyDescent="0.25">
      <c r="A9" s="35" t="s">
        <v>22</v>
      </c>
      <c r="B9" s="36"/>
      <c r="C9" s="36"/>
      <c r="D9" s="36"/>
      <c r="E9" s="36"/>
      <c r="F9" s="36"/>
      <c r="G9" s="37"/>
      <c r="H9" s="15">
        <f>SUM(H5:H8)</f>
        <v>17</v>
      </c>
      <c r="I9" s="38"/>
      <c r="J9" s="39"/>
      <c r="K9" s="40"/>
      <c r="L9" s="16">
        <f>SUM(L5:L8)</f>
        <v>220.85999999999999</v>
      </c>
    </row>
    <row r="10" spans="1:22" ht="15.75" thickBot="1" x14ac:dyDescent="0.3">
      <c r="A10" s="41" t="s">
        <v>23</v>
      </c>
      <c r="B10" s="42"/>
      <c r="C10" s="42"/>
      <c r="D10" s="42"/>
      <c r="E10" s="42"/>
      <c r="F10" s="42"/>
      <c r="G10" s="43"/>
      <c r="H10" s="17">
        <f>SUM(H9:H9)</f>
        <v>17</v>
      </c>
      <c r="I10" s="44"/>
      <c r="J10" s="45"/>
      <c r="K10" s="46"/>
      <c r="L10" s="18">
        <f>SUM(L9:L9)</f>
        <v>220.85999999999999</v>
      </c>
    </row>
    <row r="13" spans="1:22" x14ac:dyDescent="0.25">
      <c r="A13" s="47" t="s">
        <v>24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22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19"/>
      <c r="O14" s="19"/>
      <c r="P14" s="19"/>
      <c r="Q14" s="19"/>
      <c r="R14" s="19"/>
      <c r="S14" s="19"/>
      <c r="T14" s="19"/>
      <c r="U14" s="19"/>
      <c r="V14" s="19"/>
    </row>
    <row r="15" spans="1:22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19"/>
      <c r="O15" s="19"/>
      <c r="P15" s="19"/>
      <c r="Q15" s="19"/>
      <c r="R15" s="19"/>
      <c r="S15" s="19"/>
      <c r="T15" s="19"/>
      <c r="U15" s="19"/>
      <c r="V15" s="19"/>
    </row>
    <row r="16" spans="1:22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19"/>
      <c r="O16" s="19"/>
      <c r="P16" s="19"/>
      <c r="Q16" s="19"/>
      <c r="R16" s="19"/>
      <c r="S16" s="19"/>
      <c r="T16" s="19"/>
      <c r="U16" s="19"/>
      <c r="V16" s="19"/>
    </row>
    <row r="17" spans="1:22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19"/>
      <c r="O17" s="19"/>
      <c r="P17" s="19"/>
      <c r="Q17" s="19"/>
      <c r="R17" s="19"/>
      <c r="S17" s="19"/>
      <c r="T17" s="19"/>
      <c r="U17" s="19"/>
      <c r="V17" s="19"/>
    </row>
    <row r="18" spans="1:22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x14ac:dyDescent="0.25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21"/>
      <c r="L19" s="34"/>
      <c r="M19" s="34"/>
      <c r="N19" s="34"/>
      <c r="O19" s="22"/>
      <c r="P19" s="19"/>
      <c r="Q19" s="19"/>
      <c r="R19" s="19"/>
      <c r="S19" s="19"/>
      <c r="T19" s="19"/>
      <c r="U19" s="19"/>
      <c r="V19" s="19"/>
    </row>
    <row r="20" spans="1:22" x14ac:dyDescent="0.25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1"/>
      <c r="L20" s="34"/>
      <c r="M20" s="34"/>
      <c r="N20" s="34"/>
      <c r="O20" s="22"/>
      <c r="P20" s="19"/>
      <c r="Q20" s="19"/>
      <c r="R20" s="19"/>
      <c r="S20" s="19"/>
      <c r="T20" s="19"/>
      <c r="U20" s="19"/>
      <c r="V20" s="19"/>
    </row>
    <row r="21" spans="1:22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</sheetData>
  <mergeCells count="17">
    <mergeCell ref="J1:L1"/>
    <mergeCell ref="L20:N20"/>
    <mergeCell ref="A9:G9"/>
    <mergeCell ref="I9:K9"/>
    <mergeCell ref="A10:G10"/>
    <mergeCell ref="I10:K10"/>
    <mergeCell ref="A13:M17"/>
    <mergeCell ref="L19:N19"/>
    <mergeCell ref="A2:L2"/>
    <mergeCell ref="A3:A4"/>
    <mergeCell ref="B3:B4"/>
    <mergeCell ref="C3:C4"/>
    <mergeCell ref="D3:G3"/>
    <mergeCell ref="H3:H4"/>
    <mergeCell ref="I3:J3"/>
    <mergeCell ref="K3:K4"/>
    <mergeCell ref="L3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 Александр Сергеевич</dc:creator>
  <cp:lastModifiedBy>Гришин Александр Сергеевич</cp:lastModifiedBy>
  <dcterms:created xsi:type="dcterms:W3CDTF">2026-05-07T03:57:05Z</dcterms:created>
  <dcterms:modified xsi:type="dcterms:W3CDTF">2026-05-07T04:45:59Z</dcterms:modified>
</cp:coreProperties>
</file>