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5" windowWidth="27795" windowHeight="12600"/>
  </bookViews>
  <sheets>
    <sheet name="алюм" sheetId="1" r:id="rId1"/>
  </sheets>
  <calcPr calcId="145621" refMode="R1C1"/>
</workbook>
</file>

<file path=xl/calcChain.xml><?xml version="1.0" encoding="utf-8"?>
<calcChain xmlns="http://schemas.openxmlformats.org/spreadsheetml/2006/main">
  <c r="M7" i="1" l="1"/>
  <c r="L7" i="1"/>
  <c r="I7" i="1"/>
  <c r="L6" i="1"/>
  <c r="M6" i="1" s="1"/>
  <c r="I6" i="1"/>
  <c r="I8" i="1" s="1"/>
  <c r="I9" i="1" s="1"/>
  <c r="M5" i="1"/>
  <c r="L5" i="1"/>
  <c r="I5" i="1"/>
  <c r="M8" i="1" l="1"/>
  <c r="M9" i="1" s="1"/>
</calcChain>
</file>

<file path=xl/sharedStrings.xml><?xml version="1.0" encoding="utf-8"?>
<sst xmlns="http://schemas.openxmlformats.org/spreadsheetml/2006/main" count="32" uniqueCount="27">
  <si>
    <r>
      <t xml:space="preserve">Дверные блоки алюминиевые 
</t>
    </r>
    <r>
      <rPr>
        <b/>
        <sz val="10"/>
        <color theme="1"/>
        <rFont val="Times New Roman"/>
        <family val="1"/>
        <charset val="204"/>
      </rPr>
      <t>6822-01-АР л.21</t>
    </r>
  </si>
  <si>
    <t>Примечание</t>
  </si>
  <si>
    <t>Поз.</t>
  </si>
  <si>
    <t>Прим*</t>
  </si>
  <si>
    <t>Обозначение</t>
  </si>
  <si>
    <t>Количество на этаж</t>
  </si>
  <si>
    <t>Всего, шт.</t>
  </si>
  <si>
    <t>Размеры</t>
  </si>
  <si>
    <t>S, двери, м2</t>
  </si>
  <si>
    <t>S, итого, м2</t>
  </si>
  <si>
    <t>подвал</t>
  </si>
  <si>
    <t>1 эт.</t>
  </si>
  <si>
    <t>2 эт.</t>
  </si>
  <si>
    <t>кровля</t>
  </si>
  <si>
    <t>Ширина</t>
  </si>
  <si>
    <t>Высота</t>
  </si>
  <si>
    <t>ГОСТ 23747-2015</t>
  </si>
  <si>
    <t>Алюминиевая наружная</t>
  </si>
  <si>
    <t>ДАН О П Дп Пр Р 2060-1520</t>
  </si>
  <si>
    <t>-</t>
  </si>
  <si>
    <t>Алюминиевая внутренняя</t>
  </si>
  <si>
    <t>ДАВ Г Оп Л Р 2060-1000</t>
  </si>
  <si>
    <t>ДАВ Км Дп Л П Р 2060-1520</t>
  </si>
  <si>
    <t>Всего по алюминиевым дверям:</t>
  </si>
  <si>
    <t>ИТОГО:</t>
  </si>
  <si>
    <t>Примечание:
1) Поз. 19. Двери лестничных клеток выполнить с устройством самозакрывания и уплотнением в притворах.
2) Перед заказом дверей уточнить фактические размеры дверных проемов.
3) Соответствие дверных блоков требованиям должно быть подтверждено сертификатами соответствия.</t>
  </si>
  <si>
    <t>Приложение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</si>
</sst>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3" fillId="2" borderId="8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left" vertical="center" wrapText="1"/>
    </xf>
    <xf numFmtId="0" fontId="1" fillId="2" borderId="8" xfId="0" applyFont="1" applyFill="1" applyBorder="1" applyAlignment="1">
      <alignment horizontal="center" vertical="center" wrapText="1"/>
    </xf>
    <xf numFmtId="164" fontId="3" fillId="2" borderId="8" xfId="0" applyNumberFormat="1" applyFont="1" applyFill="1" applyBorder="1" applyAlignment="1">
      <alignment horizontal="center" vertical="center" wrapText="1"/>
    </xf>
    <xf numFmtId="4" fontId="3" fillId="2" borderId="8" xfId="0" applyNumberFormat="1" applyFont="1" applyFill="1" applyBorder="1" applyAlignment="1">
      <alignment horizontal="center" vertical="center" wrapText="1"/>
    </xf>
    <xf numFmtId="4" fontId="1" fillId="0" borderId="9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2" fontId="1" fillId="0" borderId="6" xfId="0" applyNumberFormat="1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2" fontId="1" fillId="0" borderId="18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right" vertical="center" wrapText="1"/>
    </xf>
    <xf numFmtId="0" fontId="1" fillId="0" borderId="5" xfId="0" applyFont="1" applyFill="1" applyBorder="1" applyAlignment="1">
      <alignment horizontal="right" vertical="center" wrapText="1"/>
    </xf>
    <xf numFmtId="164" fontId="3" fillId="0" borderId="10" xfId="0" applyNumberFormat="1" applyFont="1" applyFill="1" applyBorder="1" applyAlignment="1">
      <alignment horizontal="center" vertical="center" wrapText="1"/>
    </xf>
    <xf numFmtId="164" fontId="3" fillId="0" borderId="11" xfId="0" applyNumberFormat="1" applyFont="1" applyFill="1" applyBorder="1" applyAlignment="1">
      <alignment horizontal="center" vertical="center" wrapText="1"/>
    </xf>
    <xf numFmtId="164" fontId="3" fillId="0" borderId="12" xfId="0" applyNumberFormat="1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right" vertical="center" wrapText="1"/>
    </xf>
    <xf numFmtId="0" fontId="1" fillId="0" borderId="14" xfId="0" applyFont="1" applyFill="1" applyBorder="1" applyAlignment="1">
      <alignment horizontal="right" vertical="center" wrapText="1"/>
    </xf>
    <xf numFmtId="164" fontId="3" fillId="0" borderId="15" xfId="0" applyNumberFormat="1" applyFont="1" applyFill="1" applyBorder="1" applyAlignment="1">
      <alignment horizontal="center" vertical="center" wrapText="1"/>
    </xf>
    <xf numFmtId="164" fontId="3" fillId="0" borderId="16" xfId="0" applyNumberFormat="1" applyFont="1" applyFill="1" applyBorder="1" applyAlignment="1">
      <alignment horizontal="center" vertical="center" wrapText="1"/>
    </xf>
    <xf numFmtId="164" fontId="3" fillId="0" borderId="17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0" borderId="19" xfId="0" applyFont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"/>
  <sheetViews>
    <sheetView tabSelected="1" workbookViewId="0">
      <selection activeCell="K1" sqref="K1:M1"/>
    </sheetView>
  </sheetViews>
  <sheetFormatPr defaultRowHeight="15" x14ac:dyDescent="0.25"/>
  <cols>
    <col min="1" max="1" width="25.28515625" customWidth="1"/>
    <col min="2" max="2" width="7.140625" customWidth="1"/>
    <col min="3" max="3" width="28" customWidth="1"/>
    <col min="4" max="4" width="31.85546875" customWidth="1"/>
    <col min="5" max="8" width="0" hidden="1" customWidth="1"/>
    <col min="12" max="12" width="9.28515625" customWidth="1"/>
    <col min="13" max="13" width="9.7109375" customWidth="1"/>
  </cols>
  <sheetData>
    <row r="1" spans="1:13" ht="15.75" thickBot="1" x14ac:dyDescent="0.3">
      <c r="K1" s="35" t="s">
        <v>26</v>
      </c>
      <c r="L1" s="35"/>
      <c r="M1" s="35"/>
    </row>
    <row r="2" spans="1:13" ht="29.25" customHeight="1" thickBot="1" x14ac:dyDescent="0.3">
      <c r="A2" s="24" t="s">
        <v>0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6"/>
    </row>
    <row r="3" spans="1:13" x14ac:dyDescent="0.25">
      <c r="A3" s="27" t="s">
        <v>1</v>
      </c>
      <c r="B3" s="29" t="s">
        <v>2</v>
      </c>
      <c r="C3" s="29" t="s">
        <v>3</v>
      </c>
      <c r="D3" s="29" t="s">
        <v>4</v>
      </c>
      <c r="E3" s="29" t="s">
        <v>5</v>
      </c>
      <c r="F3" s="29"/>
      <c r="G3" s="29"/>
      <c r="H3" s="29"/>
      <c r="I3" s="31" t="s">
        <v>6</v>
      </c>
      <c r="J3" s="29" t="s">
        <v>7</v>
      </c>
      <c r="K3" s="29"/>
      <c r="L3" s="29" t="s">
        <v>8</v>
      </c>
      <c r="M3" s="33" t="s">
        <v>9</v>
      </c>
    </row>
    <row r="4" spans="1:13" x14ac:dyDescent="0.25">
      <c r="A4" s="28"/>
      <c r="B4" s="30"/>
      <c r="C4" s="30"/>
      <c r="D4" s="30"/>
      <c r="E4" s="1" t="s">
        <v>10</v>
      </c>
      <c r="F4" s="1" t="s">
        <v>11</v>
      </c>
      <c r="G4" s="1" t="s">
        <v>12</v>
      </c>
      <c r="H4" s="1" t="s">
        <v>13</v>
      </c>
      <c r="I4" s="32"/>
      <c r="J4" s="1" t="s">
        <v>14</v>
      </c>
      <c r="K4" s="1" t="s">
        <v>15</v>
      </c>
      <c r="L4" s="30"/>
      <c r="M4" s="34"/>
    </row>
    <row r="5" spans="1:13" x14ac:dyDescent="0.25">
      <c r="A5" s="2" t="s">
        <v>16</v>
      </c>
      <c r="B5" s="1">
        <v>3</v>
      </c>
      <c r="C5" s="3" t="s">
        <v>17</v>
      </c>
      <c r="D5" s="4" t="s">
        <v>18</v>
      </c>
      <c r="E5" s="1">
        <v>3</v>
      </c>
      <c r="F5" s="1" t="s">
        <v>19</v>
      </c>
      <c r="G5" s="1" t="s">
        <v>19</v>
      </c>
      <c r="H5" s="1" t="s">
        <v>19</v>
      </c>
      <c r="I5" s="5">
        <f t="shared" ref="I5:I7" si="0">SUM(E5:H5)</f>
        <v>3</v>
      </c>
      <c r="J5" s="6">
        <v>1.52</v>
      </c>
      <c r="K5" s="6">
        <v>2.06</v>
      </c>
      <c r="L5" s="7">
        <f t="shared" ref="L5:L7" si="1">J5*K5</f>
        <v>3.1312000000000002</v>
      </c>
      <c r="M5" s="8">
        <f t="shared" ref="M5" si="2">L5*I5</f>
        <v>9.3936000000000011</v>
      </c>
    </row>
    <row r="6" spans="1:13" x14ac:dyDescent="0.25">
      <c r="A6" s="2" t="s">
        <v>16</v>
      </c>
      <c r="B6" s="1">
        <v>5</v>
      </c>
      <c r="C6" s="3" t="s">
        <v>20</v>
      </c>
      <c r="D6" s="4" t="s">
        <v>21</v>
      </c>
      <c r="E6" s="1">
        <v>1</v>
      </c>
      <c r="F6" s="1"/>
      <c r="G6" s="1"/>
      <c r="H6" s="1"/>
      <c r="I6" s="5">
        <f t="shared" si="0"/>
        <v>1</v>
      </c>
      <c r="J6" s="6">
        <v>1</v>
      </c>
      <c r="K6" s="6">
        <v>2.06</v>
      </c>
      <c r="L6" s="7">
        <f t="shared" si="1"/>
        <v>2.06</v>
      </c>
      <c r="M6" s="8">
        <f>L6*I6</f>
        <v>2.06</v>
      </c>
    </row>
    <row r="7" spans="1:13" ht="15.75" thickBot="1" x14ac:dyDescent="0.3">
      <c r="A7" s="2" t="s">
        <v>16</v>
      </c>
      <c r="B7" s="1">
        <v>19</v>
      </c>
      <c r="C7" s="3" t="s">
        <v>20</v>
      </c>
      <c r="D7" s="4" t="s">
        <v>22</v>
      </c>
      <c r="E7" s="1"/>
      <c r="F7" s="1">
        <v>2</v>
      </c>
      <c r="G7" s="1"/>
      <c r="H7" s="1"/>
      <c r="I7" s="5">
        <f t="shared" si="0"/>
        <v>2</v>
      </c>
      <c r="J7" s="6">
        <v>1.52</v>
      </c>
      <c r="K7" s="6">
        <v>2.06</v>
      </c>
      <c r="L7" s="7">
        <f t="shared" si="1"/>
        <v>3.1312000000000002</v>
      </c>
      <c r="M7" s="8">
        <f t="shared" ref="M7" si="3">L7*I7</f>
        <v>6.2624000000000004</v>
      </c>
    </row>
    <row r="8" spans="1:13" x14ac:dyDescent="0.25">
      <c r="A8" s="13" t="s">
        <v>23</v>
      </c>
      <c r="B8" s="14"/>
      <c r="C8" s="14"/>
      <c r="D8" s="14"/>
      <c r="E8" s="14"/>
      <c r="F8" s="14"/>
      <c r="G8" s="14"/>
      <c r="H8" s="14"/>
      <c r="I8" s="9">
        <f>SUM(I5:I7)</f>
        <v>6</v>
      </c>
      <c r="J8" s="15"/>
      <c r="K8" s="16"/>
      <c r="L8" s="17"/>
      <c r="M8" s="10">
        <f>SUM(M5:M7)</f>
        <v>17.716000000000001</v>
      </c>
    </row>
    <row r="9" spans="1:13" ht="15.75" thickBot="1" x14ac:dyDescent="0.3">
      <c r="A9" s="18" t="s">
        <v>24</v>
      </c>
      <c r="B9" s="19"/>
      <c r="C9" s="19"/>
      <c r="D9" s="19"/>
      <c r="E9" s="19"/>
      <c r="F9" s="19"/>
      <c r="G9" s="19"/>
      <c r="H9" s="19"/>
      <c r="I9" s="11">
        <f>SUM(I8:I8)</f>
        <v>6</v>
      </c>
      <c r="J9" s="20"/>
      <c r="K9" s="21"/>
      <c r="L9" s="22"/>
      <c r="M9" s="12">
        <f>SUM(M8:M8)</f>
        <v>17.716000000000001</v>
      </c>
    </row>
    <row r="11" spans="1:13" x14ac:dyDescent="0.25">
      <c r="A11" s="23" t="s">
        <v>25</v>
      </c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</row>
    <row r="12" spans="1:13" x14ac:dyDescent="0.25">
      <c r="A12" s="23"/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</row>
    <row r="13" spans="1:13" x14ac:dyDescent="0.25">
      <c r="A13" s="23"/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</row>
    <row r="14" spans="1:13" x14ac:dyDescent="0.25">
      <c r="A14" s="23"/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</row>
    <row r="15" spans="1:13" x14ac:dyDescent="0.25">
      <c r="A15" s="23"/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</row>
  </sheetData>
  <mergeCells count="16">
    <mergeCell ref="K1:M1"/>
    <mergeCell ref="A2:M2"/>
    <mergeCell ref="A3:A4"/>
    <mergeCell ref="B3:B4"/>
    <mergeCell ref="C3:C4"/>
    <mergeCell ref="D3:D4"/>
    <mergeCell ref="E3:H3"/>
    <mergeCell ref="I3:I4"/>
    <mergeCell ref="J3:K3"/>
    <mergeCell ref="L3:L4"/>
    <mergeCell ref="M3:M4"/>
    <mergeCell ref="A8:H8"/>
    <mergeCell ref="J8:L8"/>
    <mergeCell ref="A9:H9"/>
    <mergeCell ref="J9:L9"/>
    <mergeCell ref="A11:M1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алюм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Гришин Александр Сергеевич</dc:creator>
  <cp:lastModifiedBy>Мишура Дмитрий Юрьевич</cp:lastModifiedBy>
  <dcterms:created xsi:type="dcterms:W3CDTF">2026-05-07T03:55:54Z</dcterms:created>
  <dcterms:modified xsi:type="dcterms:W3CDTF">2026-05-07T05:30:09Z</dcterms:modified>
</cp:coreProperties>
</file>