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КПП Сталь" sheetId="1" r:id="rId1"/>
  </sheets>
  <calcPr calcId="145621" refMode="R1C1"/>
</workbook>
</file>

<file path=xl/calcChain.xml><?xml version="1.0" encoding="utf-8"?>
<calcChain xmlns="http://schemas.openxmlformats.org/spreadsheetml/2006/main">
  <c r="L7" i="1" l="1"/>
  <c r="K7" i="1"/>
  <c r="H7" i="1"/>
  <c r="K6" i="1"/>
  <c r="L6" i="1" s="1"/>
  <c r="H6" i="1"/>
  <c r="H8" i="1" s="1"/>
  <c r="H9" i="1" s="1"/>
  <c r="L5" i="1"/>
  <c r="K5" i="1"/>
  <c r="H5" i="1"/>
  <c r="L8" i="1" l="1"/>
  <c r="L9" i="1" s="1"/>
</calcChain>
</file>

<file path=xl/sharedStrings.xml><?xml version="1.0" encoding="utf-8"?>
<sst xmlns="http://schemas.openxmlformats.org/spreadsheetml/2006/main" count="21" uniqueCount="19">
  <si>
    <r>
      <t xml:space="preserve">Дверные блоки бронированные стальные
</t>
    </r>
    <r>
      <rPr>
        <b/>
        <sz val="10"/>
        <color theme="1"/>
        <rFont val="Times New Roman"/>
        <family val="1"/>
        <charset val="204"/>
      </rPr>
      <t>6822-02-АР л.8</t>
    </r>
  </si>
  <si>
    <t>Примечание</t>
  </si>
  <si>
    <t>№</t>
  </si>
  <si>
    <t>Обозначение</t>
  </si>
  <si>
    <t>Количество на этаж</t>
  </si>
  <si>
    <t>Всего, шт.</t>
  </si>
  <si>
    <t>Размеры</t>
  </si>
  <si>
    <t>S, двери, м2</t>
  </si>
  <si>
    <t>S, итого, м2</t>
  </si>
  <si>
    <t>Ширина</t>
  </si>
  <si>
    <t>Высота</t>
  </si>
  <si>
    <t>Каталог  ООО "Спецстройкомплект-Ставрополье"</t>
  </si>
  <si>
    <t>Бронированный дверной блок двухстворчатый SSKS У П 2,1-1,57 II IE60 В3 7061 О</t>
  </si>
  <si>
    <t>Бронированный дверной блок одностворчатый SSKS У П 2,1-1,01 БР4 II IE60 В3 7061 О</t>
  </si>
  <si>
    <t>Бронированный дверной блок одностворчатый SSKS У П 2,1-1,2 БР4 II IE60 В3 7061 О</t>
  </si>
  <si>
    <t>Всего по стальным дверям:</t>
  </si>
  <si>
    <t>ИТОГО:</t>
  </si>
  <si>
    <t>Примечание:
1) Перед заказов дверных блоков уточнить фактические габариты дверных проемов. Размеры дверных блоков указаны условно по размерам проемов в стенах и перегородках .
2) Входные дверные блоки помещения дежурного по объекту, серверной, тамбур-шлюза, и холлов - бронированные. Они должны отвечать требованиям:
- не менее Бр 4 класса по пулестойкости в соответствии с ГОСТ Р 51112-97 (с изменениями 4);
- обеспечение защиты от взрывного воздействия, отсутствие сквозного пробития продуктами взрыва и отколов с тыльной поверхности бронирования конструкций заряда массой 500 грамм ТНТ, размещенного на расстоянии 0,5 м от дверного блока.
Требования к дверным и оконным блокам по пулестойкости и взрывозащищенности должны быть подтверждены сертификатами , техническими условиями и протоколами испытаний фирмой-изготовителем.
3) Входные двери должны быть оборудованы металлическими конструкциями со степенью защиты по 2 классу устойчивости к взлому согласно требований ГОСТ Р 51113-97, с врезными сейфовыми замками, позволяющими открывать двери изнутри и снаружи. Двери основного, запасных входов/выходов в здании должны быть оборудованы соответствующими по весу дверей доводчиками. Двустворчатые двери оборудовать устройствами последовательного закрывания.
4) Узлы крепления дверных блоков выполнить согласно альбому тех. решений фирмы-изготовителя.
5) Спецификацию на откосы разрабатывает фирма-изготовитель.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</si>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</sst>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right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O6" sqref="O6"/>
    </sheetView>
  </sheetViews>
  <sheetFormatPr defaultRowHeight="15" x14ac:dyDescent="0.25"/>
  <cols>
    <col min="1" max="1" width="25.28515625" customWidth="1"/>
    <col min="2" max="2" width="7.140625" customWidth="1"/>
    <col min="3" max="3" width="31.85546875" customWidth="1"/>
    <col min="4" max="7" width="0" hidden="1" customWidth="1"/>
    <col min="11" max="11" width="9.28515625" customWidth="1"/>
    <col min="12" max="12" width="9.7109375" customWidth="1"/>
  </cols>
  <sheetData>
    <row r="1" spans="1:13" ht="15.75" thickBot="1" x14ac:dyDescent="0.3">
      <c r="J1" s="47" t="s">
        <v>18</v>
      </c>
      <c r="K1" s="47"/>
      <c r="L1" s="47"/>
    </row>
    <row r="2" spans="1:13" ht="30" customHeight="1" thickBot="1" x14ac:dyDescent="0.3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3" x14ac:dyDescent="0.25">
      <c r="A3" s="27" t="s">
        <v>1</v>
      </c>
      <c r="B3" s="29" t="s">
        <v>2</v>
      </c>
      <c r="C3" s="31" t="s">
        <v>3</v>
      </c>
      <c r="D3" s="33" t="s">
        <v>4</v>
      </c>
      <c r="E3" s="34"/>
      <c r="F3" s="34"/>
      <c r="G3" s="35"/>
      <c r="H3" s="39" t="s">
        <v>5</v>
      </c>
      <c r="I3" s="41" t="s">
        <v>6</v>
      </c>
      <c r="J3" s="42"/>
      <c r="K3" s="43" t="s">
        <v>7</v>
      </c>
      <c r="L3" s="45" t="s">
        <v>8</v>
      </c>
    </row>
    <row r="4" spans="1:13" x14ac:dyDescent="0.25">
      <c r="A4" s="28"/>
      <c r="B4" s="30"/>
      <c r="C4" s="32"/>
      <c r="D4" s="36"/>
      <c r="E4" s="37"/>
      <c r="F4" s="37"/>
      <c r="G4" s="38"/>
      <c r="H4" s="40"/>
      <c r="I4" s="1" t="s">
        <v>9</v>
      </c>
      <c r="J4" s="1" t="s">
        <v>10</v>
      </c>
      <c r="K4" s="44"/>
      <c r="L4" s="46"/>
    </row>
    <row r="5" spans="1:13" ht="45" x14ac:dyDescent="0.25">
      <c r="A5" s="2" t="s">
        <v>11</v>
      </c>
      <c r="B5" s="1">
        <v>1</v>
      </c>
      <c r="C5" s="3" t="s">
        <v>12</v>
      </c>
      <c r="D5" s="13">
        <v>4</v>
      </c>
      <c r="E5" s="14"/>
      <c r="F5" s="14"/>
      <c r="G5" s="15"/>
      <c r="H5" s="4">
        <f t="shared" ref="H5:H7" si="0">SUM(D5:G5)</f>
        <v>4</v>
      </c>
      <c r="I5" s="5">
        <v>1.57</v>
      </c>
      <c r="J5" s="5">
        <v>2.1</v>
      </c>
      <c r="K5" s="6">
        <f t="shared" ref="K5:K7" si="1">I5*J5</f>
        <v>3.2970000000000002</v>
      </c>
      <c r="L5" s="7">
        <f t="shared" ref="L5:L7" si="2">K5*H5</f>
        <v>13.188000000000001</v>
      </c>
    </row>
    <row r="6" spans="1:13" ht="45" x14ac:dyDescent="0.25">
      <c r="A6" s="2" t="s">
        <v>11</v>
      </c>
      <c r="B6" s="1">
        <v>2</v>
      </c>
      <c r="C6" s="3" t="s">
        <v>13</v>
      </c>
      <c r="D6" s="13">
        <v>2</v>
      </c>
      <c r="E6" s="14"/>
      <c r="F6" s="14"/>
      <c r="G6" s="15"/>
      <c r="H6" s="4">
        <f t="shared" si="0"/>
        <v>2</v>
      </c>
      <c r="I6" s="5">
        <v>1.01</v>
      </c>
      <c r="J6" s="5">
        <v>2.1</v>
      </c>
      <c r="K6" s="6">
        <f t="shared" si="1"/>
        <v>2.121</v>
      </c>
      <c r="L6" s="7">
        <f t="shared" si="2"/>
        <v>4.242</v>
      </c>
    </row>
    <row r="7" spans="1:13" ht="45.75" thickBot="1" x14ac:dyDescent="0.3">
      <c r="A7" s="2" t="s">
        <v>11</v>
      </c>
      <c r="B7" s="1">
        <v>3</v>
      </c>
      <c r="C7" s="3" t="s">
        <v>14</v>
      </c>
      <c r="D7" s="13">
        <v>1</v>
      </c>
      <c r="E7" s="14"/>
      <c r="F7" s="14"/>
      <c r="G7" s="15"/>
      <c r="H7" s="4">
        <f t="shared" si="0"/>
        <v>1</v>
      </c>
      <c r="I7" s="5">
        <v>1.2</v>
      </c>
      <c r="J7" s="5">
        <v>2.1</v>
      </c>
      <c r="K7" s="6">
        <f t="shared" si="1"/>
        <v>2.52</v>
      </c>
      <c r="L7" s="7">
        <f t="shared" si="2"/>
        <v>2.52</v>
      </c>
    </row>
    <row r="8" spans="1:13" x14ac:dyDescent="0.25">
      <c r="A8" s="16" t="s">
        <v>15</v>
      </c>
      <c r="B8" s="17"/>
      <c r="C8" s="17"/>
      <c r="D8" s="17"/>
      <c r="E8" s="17"/>
      <c r="F8" s="17"/>
      <c r="G8" s="17"/>
      <c r="H8" s="8">
        <f>SUM(H5:H7)</f>
        <v>7</v>
      </c>
      <c r="I8" s="18"/>
      <c r="J8" s="19"/>
      <c r="K8" s="20"/>
      <c r="L8" s="9">
        <f>SUM(L5:L7)</f>
        <v>19.95</v>
      </c>
    </row>
    <row r="9" spans="1:13" ht="15.75" thickBot="1" x14ac:dyDescent="0.3">
      <c r="A9" s="21" t="s">
        <v>16</v>
      </c>
      <c r="B9" s="22"/>
      <c r="C9" s="22"/>
      <c r="D9" s="22"/>
      <c r="E9" s="22"/>
      <c r="F9" s="22"/>
      <c r="G9" s="22"/>
      <c r="H9" s="10">
        <f>H8</f>
        <v>7</v>
      </c>
      <c r="I9" s="23"/>
      <c r="J9" s="23"/>
      <c r="K9" s="23"/>
      <c r="L9" s="11">
        <f>L8</f>
        <v>19.95</v>
      </c>
    </row>
    <row r="11" spans="1:13" x14ac:dyDescent="0.25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174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</sheetData>
  <mergeCells count="18">
    <mergeCell ref="J1:L1"/>
    <mergeCell ref="A2:L2"/>
    <mergeCell ref="A3:A4"/>
    <mergeCell ref="B3:B4"/>
    <mergeCell ref="C3:C4"/>
    <mergeCell ref="D3:G4"/>
    <mergeCell ref="H3:H4"/>
    <mergeCell ref="I3:J3"/>
    <mergeCell ref="K3:K4"/>
    <mergeCell ref="L3:L4"/>
    <mergeCell ref="A11:M15"/>
    <mergeCell ref="D5:G5"/>
    <mergeCell ref="D6:G6"/>
    <mergeCell ref="D7:G7"/>
    <mergeCell ref="A8:G8"/>
    <mergeCell ref="I8:K8"/>
    <mergeCell ref="A9:G9"/>
    <mergeCell ref="I9:K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КПП Сталь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 Александр Сергеевич</dc:creator>
  <cp:lastModifiedBy>Гришин Александр Сергеевич</cp:lastModifiedBy>
  <dcterms:created xsi:type="dcterms:W3CDTF">2026-05-07T03:58:29Z</dcterms:created>
  <dcterms:modified xsi:type="dcterms:W3CDTF">2026-05-07T04:57:58Z</dcterms:modified>
</cp:coreProperties>
</file>