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глева ЛС\август\"/>
    </mc:Choice>
  </mc:AlternateContent>
  <bookViews>
    <workbookView xWindow="0" yWindow="0" windowWidth="17940" windowHeight="12255"/>
  </bookViews>
  <sheets>
    <sheet name="ВОР (ВК)" sheetId="1" r:id="rId1"/>
  </sheets>
  <definedNames>
    <definedName name="_xlnm._FilterDatabase" localSheetId="0" hidden="1">'ВОР (ВК)'!$A$3:$M$3</definedName>
    <definedName name="_xlnm.Print_Area" localSheetId="0">'ВОР (ВК)'!$A$1:$H$20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8" i="1"/>
  <c r="E16" i="1"/>
  <c r="E15" i="1"/>
  <c r="E14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<sst xmlns="http://schemas.openxmlformats.org/spreadsheetml/2006/main" count="94" uniqueCount="64">
  <si>
    <t>Объём</t>
  </si>
  <si>
    <t>Применяемые материалы</t>
  </si>
  <si>
    <t>№ п/п</t>
  </si>
  <si>
    <t>Ед. изм.</t>
  </si>
  <si>
    <t>Наименование работы</t>
  </si>
  <si>
    <t>м2</t>
  </si>
  <si>
    <t>Приложение №1 к техническому заданию №_______</t>
  </si>
  <si>
    <t>Кол-во,
шт</t>
  </si>
  <si>
    <t>№ по спецификации проекта 6982-АР изм.38</t>
  </si>
  <si>
    <t>14</t>
  </si>
  <si>
    <t>индивидуальное изготовление</t>
  </si>
  <si>
    <t>14.1</t>
  </si>
  <si>
    <t>15</t>
  </si>
  <si>
    <t>16</t>
  </si>
  <si>
    <t>16.1</t>
  </si>
  <si>
    <t>16.2</t>
  </si>
  <si>
    <t>16.3</t>
  </si>
  <si>
    <t>Примечание</t>
  </si>
  <si>
    <t>31</t>
  </si>
  <si>
    <t>Рентгенозащитные окна</t>
  </si>
  <si>
    <t>ОК-5</t>
  </si>
  <si>
    <t>ОП ОСП 12-13 Л Рентгенозащитное Pb=0,1 мм</t>
  </si>
  <si>
    <t>ОК-5.1</t>
  </si>
  <si>
    <t>ОП ОСП 12-13 Л Рентгенозащитное Pb=1.74 мм</t>
  </si>
  <si>
    <t>ОК-5.2</t>
  </si>
  <si>
    <t>ОП ОСП 12-13 Л Рентгенозащитное Pb=1.6 мм</t>
  </si>
  <si>
    <t>2120*1800h Рентгенозащитные ставни Pb=0,42 мм</t>
  </si>
  <si>
    <t>РГС-1</t>
  </si>
  <si>
    <t>РГС-2</t>
  </si>
  <si>
    <t>2120*1800h Рентгенозащитные ставни Pb=3,06 мм</t>
  </si>
  <si>
    <t>РГС-3</t>
  </si>
  <si>
    <t>1520*1800h Рентгенозащитные ставни Pb=2,16 мм</t>
  </si>
  <si>
    <t>Ставни на окна в рентген кабинеты (пом. 1015,1017,1020), складного типа. Складывающиеся в глубину оконного проема, согласно СанПиН 2.6.1.1192-03. Размеры даны без учета монтажных зазоров (габариты проема)</t>
  </si>
  <si>
    <t>Со смотровым окном не менее 240*300 мм. Помещение 3052</t>
  </si>
  <si>
    <t>Помещение 1015</t>
  </si>
  <si>
    <t>Помещение 1017</t>
  </si>
  <si>
    <t>Помещение 1020</t>
  </si>
  <si>
    <t>индивидуальное изготовление. Пом. 1015</t>
  </si>
  <si>
    <t>индивидуальное изготовление. Пом.1017</t>
  </si>
  <si>
    <t>индивидуальное изготовление. Пом.1020</t>
  </si>
  <si>
    <t>Пом. 1015</t>
  </si>
  <si>
    <t>Процедурная момографа</t>
  </si>
  <si>
    <t>Пом. 1017</t>
  </si>
  <si>
    <t>Процедурная флюорографии</t>
  </si>
  <si>
    <t>Пом. 1020</t>
  </si>
  <si>
    <t>Процедурная рентген диагностики</t>
  </si>
  <si>
    <t>Пом.3052</t>
  </si>
  <si>
    <t>Рентген стоматолога</t>
  </si>
  <si>
    <t>В расчете учесть отделку откосов окон и дверей, прудусмотреть необходимые доборы и наличники.</t>
  </si>
  <si>
    <t>Пороги в дверях выполнить не более 14 мм</t>
  </si>
  <si>
    <t xml:space="preserve">Рентгенозащитные стальные двери </t>
  </si>
  <si>
    <t>Двери рентгенозащитные стальные, выполняются согластно СанПин 2.6.1.1192-03</t>
  </si>
  <si>
    <t>Перед изготовлением окон, дверей, рольставен размеры уточнить по месту. Размеры окон даны без учета монтажного зазора.</t>
  </si>
  <si>
    <t>Двери устанавливать после заноса оборудования.</t>
  </si>
  <si>
    <t>Ведомость объемов работ по изготовлению, поставке и установке рентгенозащитных окон, дверей и рольставен на объекте строительства: Поликлиника ГБУЗ "Киселевская городская больница" Кемеровская область, г. Киселевск, мкр. Красный Камень, проезд Западный.</t>
  </si>
  <si>
    <t>дверь стальная 1210-2100 (1170*2080h) Л рентгенозащитная Pb=1,74 мм</t>
  </si>
  <si>
    <t>дверь стальная 1210-2100 (1170*2080h) Л рентгенозащитная Pb=1,6 мм</t>
  </si>
  <si>
    <t>дверь стальная 1210-2100 (1170*2080h) Пр рентгенозащитная Pb=1,0 мм</t>
  </si>
  <si>
    <t>дверь стальная 1210-2100 (1170*2080h) Пр рентгенозащитная Pb=0,1 мм</t>
  </si>
  <si>
    <t>дверь стальная 1210-2100 (1170*2080h) Пр рентгенозащитная Pb=3,29 мм</t>
  </si>
  <si>
    <t>дверь стальная 1210-2100 (1170*2080h) Пр рентгенозащитная Pb=1,85 мм</t>
  </si>
  <si>
    <t>дверь стальная 1210-2100 (1170*2080h) Пр рентгенозащитная Pb=0,39 мм</t>
  </si>
  <si>
    <t>дверь стальная 1100-2100 (1060*2080h) Л рентгенозащитная Pb=2.42 мм</t>
  </si>
  <si>
    <t>Рентгенозащитные ставни на окна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</si>
</sst>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Protection="0"/>
    <xf numFmtId="0" fontId="7" fillId="0" borderId="0"/>
  </cellStyleXfs>
  <cellXfs count="25">
    <xf numFmtId="0" fontId="0" fillId="0" borderId="0" xfId="0"/>
    <xf numFmtId="43" fontId="3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wrapText="1"/>
    </xf>
    <xf numFmtId="49" fontId="10" fillId="2" borderId="1" xfId="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4" xfId="4"/>
    <cellStyle name="Обычный 5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10" zoomScale="85" zoomScaleNormal="85" zoomScaleSheetLayoutView="100" workbookViewId="0">
      <selection activeCell="G22" sqref="G22"/>
    </sheetView>
  </sheetViews>
  <sheetFormatPr defaultColWidth="3.42578125" defaultRowHeight="12.75" x14ac:dyDescent="0.25"/>
  <cols>
    <col min="1" max="1" width="5.5703125" style="2" customWidth="1"/>
    <col min="2" max="2" width="11.42578125" style="2" customWidth="1"/>
    <col min="3" max="3" width="54.140625" style="6" customWidth="1"/>
    <col min="4" max="4" width="6.42578125" style="2" customWidth="1"/>
    <col min="5" max="5" width="7.7109375" style="2" bestFit="1" customWidth="1"/>
    <col min="6" max="6" width="24.140625" style="2" customWidth="1"/>
    <col min="7" max="7" width="10.28515625" style="2" customWidth="1"/>
    <col min="8" max="8" width="38.28515625" style="2" customWidth="1"/>
    <col min="9" max="9" width="8.140625" style="2" customWidth="1"/>
    <col min="10" max="10" width="9.7109375" style="2" customWidth="1"/>
    <col min="11" max="11" width="14.5703125" style="2" customWidth="1"/>
    <col min="12" max="12" width="8.42578125" style="2" customWidth="1"/>
    <col min="13" max="13" width="13.42578125" style="2" customWidth="1"/>
    <col min="14" max="15" width="3.42578125" style="2"/>
    <col min="16" max="16" width="4.42578125" style="2" bestFit="1" customWidth="1"/>
    <col min="17" max="16384" width="3.42578125" style="2"/>
  </cols>
  <sheetData>
    <row r="1" spans="1:12" x14ac:dyDescent="0.2">
      <c r="A1" s="7" t="s">
        <v>6</v>
      </c>
      <c r="B1" s="8"/>
      <c r="C1" s="8"/>
      <c r="D1" s="8"/>
      <c r="E1" s="8"/>
      <c r="F1" s="8"/>
      <c r="G1" s="8"/>
      <c r="H1" s="8"/>
    </row>
    <row r="2" spans="1:12" ht="60.75" customHeight="1" x14ac:dyDescent="0.25">
      <c r="A2" s="21" t="s">
        <v>54</v>
      </c>
      <c r="B2" s="21"/>
      <c r="C2" s="21"/>
      <c r="D2" s="21"/>
      <c r="E2" s="21"/>
      <c r="F2" s="21"/>
      <c r="G2" s="21"/>
      <c r="H2" s="21"/>
    </row>
    <row r="3" spans="1:12" ht="42" customHeight="1" x14ac:dyDescent="0.25">
      <c r="A3" s="10" t="s">
        <v>2</v>
      </c>
      <c r="B3" s="9" t="s">
        <v>8</v>
      </c>
      <c r="C3" s="10" t="s">
        <v>4</v>
      </c>
      <c r="D3" s="10" t="s">
        <v>3</v>
      </c>
      <c r="E3" s="10" t="s">
        <v>0</v>
      </c>
      <c r="F3" s="10" t="s">
        <v>1</v>
      </c>
      <c r="G3" s="10" t="s">
        <v>7</v>
      </c>
      <c r="H3" s="10" t="s">
        <v>17</v>
      </c>
      <c r="J3" s="1"/>
      <c r="K3" s="3"/>
    </row>
    <row r="4" spans="1:12" ht="24" customHeight="1" x14ac:dyDescent="0.25">
      <c r="A4" s="22" t="s">
        <v>50</v>
      </c>
      <c r="B4" s="22"/>
      <c r="C4" s="22"/>
      <c r="D4" s="22"/>
      <c r="E4" s="22"/>
      <c r="F4" s="22"/>
      <c r="G4" s="22"/>
      <c r="H4" s="22"/>
      <c r="J4" s="1"/>
      <c r="K4" s="3"/>
    </row>
    <row r="5" spans="1:12" s="5" customFormat="1" ht="28.5" x14ac:dyDescent="0.25">
      <c r="A5" s="11">
        <v>1</v>
      </c>
      <c r="B5" s="12" t="s">
        <v>9</v>
      </c>
      <c r="C5" s="16" t="s">
        <v>55</v>
      </c>
      <c r="D5" s="10" t="s">
        <v>5</v>
      </c>
      <c r="E5" s="13">
        <f t="shared" ref="E5:E11" si="0">1.17*2.08</f>
        <v>2.4335999999999998</v>
      </c>
      <c r="F5" s="14" t="s">
        <v>10</v>
      </c>
      <c r="G5" s="14">
        <v>1</v>
      </c>
      <c r="H5" s="15" t="s">
        <v>35</v>
      </c>
      <c r="I5" s="4"/>
      <c r="J5" s="4"/>
      <c r="L5" s="4"/>
    </row>
    <row r="6" spans="1:12" s="5" customFormat="1" ht="28.5" x14ac:dyDescent="0.25">
      <c r="A6" s="11">
        <v>2</v>
      </c>
      <c r="B6" s="12" t="s">
        <v>11</v>
      </c>
      <c r="C6" s="16" t="s">
        <v>56</v>
      </c>
      <c r="D6" s="10" t="s">
        <v>5</v>
      </c>
      <c r="E6" s="13">
        <f t="shared" si="0"/>
        <v>2.4335999999999998</v>
      </c>
      <c r="F6" s="14" t="s">
        <v>10</v>
      </c>
      <c r="G6" s="14">
        <v>1</v>
      </c>
      <c r="H6" s="15" t="s">
        <v>36</v>
      </c>
      <c r="I6" s="4"/>
      <c r="J6" s="4"/>
      <c r="L6" s="4"/>
    </row>
    <row r="7" spans="1:12" ht="28.5" x14ac:dyDescent="0.25">
      <c r="A7" s="11">
        <v>3</v>
      </c>
      <c r="B7" s="12" t="s">
        <v>12</v>
      </c>
      <c r="C7" s="16" t="s">
        <v>57</v>
      </c>
      <c r="D7" s="10" t="s">
        <v>5</v>
      </c>
      <c r="E7" s="13">
        <f t="shared" si="0"/>
        <v>2.4335999999999998</v>
      </c>
      <c r="F7" s="14" t="s">
        <v>10</v>
      </c>
      <c r="G7" s="14">
        <v>1</v>
      </c>
      <c r="H7" s="15" t="s">
        <v>33</v>
      </c>
    </row>
    <row r="8" spans="1:12" ht="28.5" x14ac:dyDescent="0.25">
      <c r="A8" s="11">
        <v>4</v>
      </c>
      <c r="B8" s="12" t="s">
        <v>13</v>
      </c>
      <c r="C8" s="16" t="s">
        <v>58</v>
      </c>
      <c r="D8" s="10" t="s">
        <v>5</v>
      </c>
      <c r="E8" s="13">
        <f t="shared" si="0"/>
        <v>2.4335999999999998</v>
      </c>
      <c r="F8" s="14" t="s">
        <v>10</v>
      </c>
      <c r="G8" s="14">
        <v>1</v>
      </c>
      <c r="H8" s="15" t="s">
        <v>34</v>
      </c>
    </row>
    <row r="9" spans="1:12" ht="28.5" x14ac:dyDescent="0.25">
      <c r="A9" s="11">
        <v>5</v>
      </c>
      <c r="B9" s="12" t="s">
        <v>14</v>
      </c>
      <c r="C9" s="16" t="s">
        <v>59</v>
      </c>
      <c r="D9" s="10" t="s">
        <v>5</v>
      </c>
      <c r="E9" s="13">
        <f t="shared" si="0"/>
        <v>2.4335999999999998</v>
      </c>
      <c r="F9" s="14" t="s">
        <v>10</v>
      </c>
      <c r="G9" s="14">
        <v>1</v>
      </c>
      <c r="H9" s="15" t="s">
        <v>35</v>
      </c>
    </row>
    <row r="10" spans="1:12" ht="28.5" x14ac:dyDescent="0.25">
      <c r="A10" s="11">
        <v>6</v>
      </c>
      <c r="B10" s="12" t="s">
        <v>15</v>
      </c>
      <c r="C10" s="16" t="s">
        <v>60</v>
      </c>
      <c r="D10" s="10" t="s">
        <v>5</v>
      </c>
      <c r="E10" s="13">
        <f t="shared" si="0"/>
        <v>2.4335999999999998</v>
      </c>
      <c r="F10" s="14" t="s">
        <v>10</v>
      </c>
      <c r="G10" s="14">
        <v>1</v>
      </c>
      <c r="H10" s="15" t="s">
        <v>36</v>
      </c>
    </row>
    <row r="11" spans="1:12" ht="28.5" x14ac:dyDescent="0.25">
      <c r="A11" s="11">
        <v>7</v>
      </c>
      <c r="B11" s="12" t="s">
        <v>16</v>
      </c>
      <c r="C11" s="16" t="s">
        <v>61</v>
      </c>
      <c r="D11" s="10" t="s">
        <v>5</v>
      </c>
      <c r="E11" s="13">
        <f t="shared" si="0"/>
        <v>2.4335999999999998</v>
      </c>
      <c r="F11" s="14" t="s">
        <v>10</v>
      </c>
      <c r="G11" s="14">
        <v>1</v>
      </c>
      <c r="H11" s="15" t="s">
        <v>34</v>
      </c>
    </row>
    <row r="12" spans="1:12" ht="28.5" x14ac:dyDescent="0.25">
      <c r="A12" s="11">
        <v>8</v>
      </c>
      <c r="B12" s="12" t="s">
        <v>18</v>
      </c>
      <c r="C12" s="16" t="s">
        <v>62</v>
      </c>
      <c r="D12" s="10" t="s">
        <v>5</v>
      </c>
      <c r="E12" s="13">
        <f>1.06*2.08</f>
        <v>2.2048000000000001</v>
      </c>
      <c r="F12" s="14" t="s">
        <v>10</v>
      </c>
      <c r="G12" s="14">
        <v>1</v>
      </c>
      <c r="H12" s="15" t="s">
        <v>36</v>
      </c>
    </row>
    <row r="13" spans="1:12" ht="24.75" customHeight="1" x14ac:dyDescent="0.25">
      <c r="A13" s="22" t="s">
        <v>19</v>
      </c>
      <c r="B13" s="22"/>
      <c r="C13" s="22"/>
      <c r="D13" s="22"/>
      <c r="E13" s="22"/>
      <c r="F13" s="22"/>
      <c r="G13" s="22"/>
      <c r="H13" s="23"/>
    </row>
    <row r="14" spans="1:12" ht="28.5" x14ac:dyDescent="0.25">
      <c r="A14" s="11">
        <v>1</v>
      </c>
      <c r="B14" s="12" t="s">
        <v>20</v>
      </c>
      <c r="C14" s="16" t="s">
        <v>21</v>
      </c>
      <c r="D14" s="10" t="s">
        <v>5</v>
      </c>
      <c r="E14" s="13">
        <f>1.2*1.3</f>
        <v>1.56</v>
      </c>
      <c r="F14" s="14" t="s">
        <v>10</v>
      </c>
      <c r="G14" s="14">
        <v>1</v>
      </c>
      <c r="H14" s="15" t="s">
        <v>34</v>
      </c>
    </row>
    <row r="15" spans="1:12" ht="28.5" x14ac:dyDescent="0.25">
      <c r="A15" s="11">
        <v>2</v>
      </c>
      <c r="B15" s="12" t="s">
        <v>22</v>
      </c>
      <c r="C15" s="16" t="s">
        <v>23</v>
      </c>
      <c r="D15" s="10" t="s">
        <v>5</v>
      </c>
      <c r="E15" s="13">
        <f>1.2*1.3</f>
        <v>1.56</v>
      </c>
      <c r="F15" s="14" t="s">
        <v>10</v>
      </c>
      <c r="G15" s="14">
        <v>1</v>
      </c>
      <c r="H15" s="15" t="s">
        <v>35</v>
      </c>
    </row>
    <row r="16" spans="1:12" ht="28.5" x14ac:dyDescent="0.25">
      <c r="A16" s="11">
        <v>3</v>
      </c>
      <c r="B16" s="12" t="s">
        <v>24</v>
      </c>
      <c r="C16" s="16" t="s">
        <v>25</v>
      </c>
      <c r="D16" s="10" t="s">
        <v>5</v>
      </c>
      <c r="E16" s="13">
        <f>1.2*1.3</f>
        <v>1.56</v>
      </c>
      <c r="F16" s="14" t="s">
        <v>10</v>
      </c>
      <c r="G16" s="14">
        <v>1</v>
      </c>
      <c r="H16" s="15" t="s">
        <v>36</v>
      </c>
    </row>
    <row r="17" spans="1:11" ht="26.25" customHeight="1" x14ac:dyDescent="0.25">
      <c r="A17" s="22" t="s">
        <v>63</v>
      </c>
      <c r="B17" s="22"/>
      <c r="C17" s="22"/>
      <c r="D17" s="22"/>
      <c r="E17" s="22"/>
      <c r="F17" s="22"/>
      <c r="G17" s="22"/>
      <c r="H17" s="22"/>
      <c r="J17" s="1"/>
      <c r="K17" s="3"/>
    </row>
    <row r="18" spans="1:11" ht="78.75" customHeight="1" x14ac:dyDescent="0.25">
      <c r="A18" s="11">
        <v>1</v>
      </c>
      <c r="B18" s="12" t="s">
        <v>27</v>
      </c>
      <c r="C18" s="16" t="s">
        <v>26</v>
      </c>
      <c r="D18" s="10" t="s">
        <v>5</v>
      </c>
      <c r="E18" s="13">
        <f>2.12*1.8</f>
        <v>3.8160000000000003</v>
      </c>
      <c r="F18" s="14" t="s">
        <v>37</v>
      </c>
      <c r="G18" s="14">
        <v>1</v>
      </c>
      <c r="H18" s="24" t="s">
        <v>32</v>
      </c>
    </row>
    <row r="19" spans="1:11" ht="43.5" customHeight="1" x14ac:dyDescent="0.25">
      <c r="A19" s="11">
        <v>2</v>
      </c>
      <c r="B19" s="12" t="s">
        <v>28</v>
      </c>
      <c r="C19" s="16" t="s">
        <v>29</v>
      </c>
      <c r="D19" s="10" t="s">
        <v>5</v>
      </c>
      <c r="E19" s="13">
        <f>2.12*1.8</f>
        <v>3.8160000000000003</v>
      </c>
      <c r="F19" s="14" t="s">
        <v>38</v>
      </c>
      <c r="G19" s="14">
        <v>1</v>
      </c>
      <c r="H19" s="24"/>
    </row>
    <row r="20" spans="1:11" ht="43.5" customHeight="1" x14ac:dyDescent="0.25">
      <c r="A20" s="11">
        <v>3</v>
      </c>
      <c r="B20" s="12" t="s">
        <v>30</v>
      </c>
      <c r="C20" s="16" t="s">
        <v>31</v>
      </c>
      <c r="D20" s="10" t="s">
        <v>5</v>
      </c>
      <c r="E20" s="13">
        <f>1.52*1.8*2</f>
        <v>5.4720000000000004</v>
      </c>
      <c r="F20" s="14" t="s">
        <v>39</v>
      </c>
      <c r="G20" s="14">
        <v>2</v>
      </c>
      <c r="H20" s="24"/>
    </row>
    <row r="22" spans="1:11" ht="14.25" x14ac:dyDescent="0.25">
      <c r="B22" s="17" t="s">
        <v>40</v>
      </c>
      <c r="C22" s="17" t="s">
        <v>41</v>
      </c>
      <c r="D22" s="18"/>
      <c r="E22" s="18"/>
      <c r="F22" s="18"/>
      <c r="G22" s="18"/>
      <c r="H22" s="18"/>
    </row>
    <row r="23" spans="1:11" ht="14.25" x14ac:dyDescent="0.25">
      <c r="B23" s="17" t="s">
        <v>42</v>
      </c>
      <c r="C23" s="17" t="s">
        <v>43</v>
      </c>
      <c r="D23" s="18"/>
      <c r="E23" s="18"/>
      <c r="F23" s="18"/>
      <c r="G23" s="18"/>
      <c r="H23" s="18"/>
    </row>
    <row r="24" spans="1:11" ht="14.25" x14ac:dyDescent="0.25">
      <c r="B24" s="17" t="s">
        <v>44</v>
      </c>
      <c r="C24" s="17" t="s">
        <v>45</v>
      </c>
      <c r="D24" s="18"/>
      <c r="E24" s="18"/>
      <c r="F24" s="18"/>
      <c r="G24" s="18"/>
      <c r="H24" s="18"/>
    </row>
    <row r="25" spans="1:11" ht="14.25" x14ac:dyDescent="0.25">
      <c r="B25" s="17" t="s">
        <v>46</v>
      </c>
      <c r="C25" s="17" t="s">
        <v>47</v>
      </c>
      <c r="D25" s="18"/>
      <c r="E25" s="18"/>
      <c r="F25" s="18"/>
      <c r="G25" s="18"/>
      <c r="H25" s="18"/>
    </row>
    <row r="26" spans="1:11" ht="14.25" x14ac:dyDescent="0.25">
      <c r="B26" s="18"/>
      <c r="C26" s="17"/>
      <c r="D26" s="18"/>
      <c r="E26" s="18"/>
      <c r="F26" s="18"/>
      <c r="G26" s="18"/>
      <c r="H26" s="18"/>
    </row>
    <row r="27" spans="1:11" ht="15.75" x14ac:dyDescent="0.25">
      <c r="B27" s="20" t="s">
        <v>52</v>
      </c>
      <c r="C27" s="20"/>
      <c r="D27" s="20"/>
      <c r="E27" s="20"/>
      <c r="F27" s="20"/>
      <c r="G27" s="20"/>
      <c r="H27" s="20"/>
    </row>
    <row r="28" spans="1:11" ht="15.75" x14ac:dyDescent="0.25">
      <c r="B28" s="20" t="s">
        <v>48</v>
      </c>
      <c r="C28" s="20"/>
      <c r="D28" s="20"/>
      <c r="E28" s="20"/>
      <c r="F28" s="20"/>
      <c r="G28" s="20"/>
      <c r="H28" s="20"/>
    </row>
    <row r="29" spans="1:11" ht="15.75" x14ac:dyDescent="0.25">
      <c r="B29" s="20" t="s">
        <v>49</v>
      </c>
      <c r="C29" s="20"/>
      <c r="D29" s="20"/>
      <c r="E29" s="20"/>
      <c r="F29" s="20"/>
      <c r="G29" s="20"/>
      <c r="H29" s="20"/>
    </row>
    <row r="30" spans="1:11" ht="15.75" x14ac:dyDescent="0.25">
      <c r="B30" s="20" t="s">
        <v>51</v>
      </c>
      <c r="C30" s="20"/>
      <c r="D30" s="20"/>
      <c r="E30" s="20"/>
      <c r="F30" s="20"/>
      <c r="G30" s="20"/>
      <c r="H30" s="20"/>
    </row>
    <row r="31" spans="1:11" ht="15.75" customHeight="1" x14ac:dyDescent="0.25">
      <c r="B31" s="20" t="s">
        <v>53</v>
      </c>
      <c r="C31" s="20"/>
      <c r="D31" s="20"/>
      <c r="E31" s="20"/>
      <c r="F31" s="20"/>
      <c r="G31" s="20"/>
      <c r="H31" s="20"/>
    </row>
    <row r="32" spans="1:11" x14ac:dyDescent="0.25">
      <c r="B32" s="19"/>
      <c r="C32" s="19"/>
      <c r="D32" s="19"/>
      <c r="E32" s="19"/>
      <c r="F32" s="19"/>
      <c r="G32" s="19"/>
      <c r="H32" s="19"/>
    </row>
    <row r="33" spans="2:8" x14ac:dyDescent="0.25">
      <c r="B33" s="19"/>
      <c r="C33" s="19"/>
      <c r="D33" s="19"/>
      <c r="E33" s="19"/>
      <c r="F33" s="19"/>
      <c r="G33" s="19"/>
      <c r="H33" s="19"/>
    </row>
    <row r="34" spans="2:8" x14ac:dyDescent="0.25">
      <c r="B34" s="19"/>
      <c r="C34" s="19"/>
      <c r="D34" s="19"/>
      <c r="E34" s="19"/>
      <c r="F34" s="19"/>
      <c r="G34" s="19"/>
      <c r="H34" s="19"/>
    </row>
    <row r="35" spans="2:8" x14ac:dyDescent="0.25">
      <c r="B35" s="19"/>
      <c r="C35" s="19"/>
      <c r="D35" s="19"/>
      <c r="E35" s="19"/>
      <c r="F35" s="19"/>
      <c r="G35" s="19"/>
      <c r="H35" s="19"/>
    </row>
    <row r="36" spans="2:8" x14ac:dyDescent="0.25">
      <c r="B36" s="19"/>
      <c r="C36" s="19"/>
      <c r="D36" s="19"/>
      <c r="E36" s="19"/>
      <c r="F36" s="19"/>
      <c r="G36" s="19"/>
      <c r="H36" s="19"/>
    </row>
    <row r="37" spans="2:8" x14ac:dyDescent="0.25">
      <c r="B37" s="19"/>
      <c r="C37" s="19"/>
      <c r="D37" s="19"/>
      <c r="E37" s="19"/>
      <c r="F37" s="19"/>
      <c r="G37" s="19"/>
      <c r="H37" s="19"/>
    </row>
    <row r="38" spans="2:8" x14ac:dyDescent="0.25">
      <c r="B38" s="19"/>
      <c r="C38" s="19"/>
      <c r="D38" s="19"/>
      <c r="E38" s="19"/>
      <c r="F38" s="19"/>
      <c r="G38" s="19"/>
      <c r="H38" s="19"/>
    </row>
    <row r="39" spans="2:8" x14ac:dyDescent="0.25">
      <c r="B39" s="19"/>
      <c r="C39" s="19"/>
      <c r="D39" s="19"/>
      <c r="E39" s="19"/>
      <c r="F39" s="19"/>
      <c r="G39" s="19"/>
      <c r="H39" s="19"/>
    </row>
    <row r="40" spans="2:8" x14ac:dyDescent="0.25">
      <c r="B40" s="19"/>
      <c r="C40" s="19"/>
      <c r="D40" s="19"/>
      <c r="E40" s="19"/>
      <c r="F40" s="19"/>
      <c r="G40" s="19"/>
      <c r="H40" s="19"/>
    </row>
    <row r="41" spans="2:8" x14ac:dyDescent="0.25">
      <c r="B41" s="19"/>
      <c r="C41" s="19"/>
      <c r="D41" s="19"/>
      <c r="E41" s="19"/>
      <c r="F41" s="19"/>
      <c r="G41" s="19"/>
      <c r="H41" s="19"/>
    </row>
    <row r="42" spans="2:8" x14ac:dyDescent="0.25">
      <c r="B42" s="19"/>
      <c r="C42" s="19"/>
      <c r="D42" s="19"/>
      <c r="E42" s="19"/>
      <c r="F42" s="19"/>
      <c r="G42" s="19"/>
      <c r="H42" s="19"/>
    </row>
  </sheetData>
  <mergeCells count="21">
    <mergeCell ref="B40:H40"/>
    <mergeCell ref="B41:H41"/>
    <mergeCell ref="B42:H42"/>
    <mergeCell ref="B35:H35"/>
    <mergeCell ref="B36:H36"/>
    <mergeCell ref="B37:H37"/>
    <mergeCell ref="B38:H38"/>
    <mergeCell ref="B39:H39"/>
    <mergeCell ref="A2:H2"/>
    <mergeCell ref="A4:H4"/>
    <mergeCell ref="A13:H13"/>
    <mergeCell ref="A17:H17"/>
    <mergeCell ref="H18:H20"/>
    <mergeCell ref="B32:H32"/>
    <mergeCell ref="B33:H33"/>
    <mergeCell ref="B34:H34"/>
    <mergeCell ref="B27:H27"/>
    <mergeCell ref="B28:H28"/>
    <mergeCell ref="B29:H29"/>
    <mergeCell ref="B30:H30"/>
    <mergeCell ref="B31:H31"/>
  </mergeCells>
  <phoneticPr fontId="6" type="noConversion"/>
  <pageMargins left="0.31496062992125984" right="0" top="0.39370078740157483" bottom="0.39370078740157483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 (ВК)</vt:lpstr>
      <vt:lpstr>'ВОР (ВК)'!Область_печати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Liubushina</dc:creator>
  <cp:lastModifiedBy>Наглева Людмила Сергеевна</cp:lastModifiedBy>
  <cp:lastPrinted>2025-02-03T09:42:18Z</cp:lastPrinted>
  <dcterms:created xsi:type="dcterms:W3CDTF">2023-01-23T14:52:51Z</dcterms:created>
  <dcterms:modified xsi:type="dcterms:W3CDTF">2026-08-19T09:16:43Z</dcterms:modified>
</cp:coreProperties>
</file>